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winstonindustries.sharepoint.com/sites/Marketing/Shared Documents/Team Site Marketing/In Progress/Holly-In Progress/"/>
    </mc:Choice>
  </mc:AlternateContent>
  <xr:revisionPtr revIDLastSave="0" documentId="8_{CCAA2DB4-79F6-4145-8E63-49215C50E5C1}" xr6:coauthVersionLast="47" xr6:coauthVersionMax="47" xr10:uidLastSave="{00000000-0000-0000-0000-000000000000}"/>
  <bookViews>
    <workbookView xWindow="-28920" yWindow="195" windowWidth="29040" windowHeight="15840" activeTab="1" xr2:uid="{851B902C-467E-44BF-BD9E-F2CFF5B75BC5}"/>
  </bookViews>
  <sheets>
    <sheet name="All Data" sheetId="12" r:id="rId1"/>
    <sheet name="Alto-Shaam" sheetId="11" r:id="rId2"/>
    <sheet name="Carter Hoffman" sheetId="2" r:id="rId3"/>
    <sheet name="Cres Cor" sheetId="3" r:id="rId4"/>
    <sheet name="Delfield" sheetId="10" r:id="rId5"/>
    <sheet name="FWE" sheetId="4" r:id="rId6"/>
    <sheet name="Hatco" sheetId="5" r:id="rId7"/>
    <sheet name="Henny Penny" sheetId="9" r:id="rId8"/>
    <sheet name="Metro" sheetId="6" r:id="rId9"/>
    <sheet name="Traulsen" sheetId="7" r:id="rId10"/>
    <sheet name="Vulcan" sheetId="8" r:id="rId11"/>
  </sheets>
  <definedNames>
    <definedName name="_xlnm._FilterDatabase" localSheetId="0" hidden="1">'All Data'!$A$2:$K$126</definedName>
    <definedName name="_xlnm._FilterDatabase" localSheetId="1" hidden="1">'Alto-Shaam'!$A$1:$J$1</definedName>
    <definedName name="_xlnm._FilterDatabase" localSheetId="2" hidden="1">'Carter Hoffman'!$A$1:$J$1</definedName>
    <definedName name="_xlnm._FilterDatabase" localSheetId="3" hidden="1">'Cres Cor'!$A$1:$J$1</definedName>
    <definedName name="_xlnm._FilterDatabase" localSheetId="4" hidden="1">Delfield!$A$1:$J$1</definedName>
    <definedName name="_xlnm._FilterDatabase" localSheetId="5" hidden="1">FWE!$A$1:$J$1</definedName>
    <definedName name="_xlnm._FilterDatabase" localSheetId="6" hidden="1">Hatco!$A$1:$J$1</definedName>
    <definedName name="_xlnm._FilterDatabase" localSheetId="7" hidden="1">'Henny Penny'!$A$1:$J$1</definedName>
    <definedName name="_xlnm._FilterDatabase" localSheetId="8" hidden="1">Metro!$A$1:$J$1</definedName>
    <definedName name="_xlnm._FilterDatabase" localSheetId="9" hidden="1">Traulsen!$A$1:$J$1</definedName>
    <definedName name="_xlnm._FilterDatabase" localSheetId="10" hidden="1">Vulcan!$A$1:$J$1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2" l="1"/>
  <c r="A123" i="12"/>
  <c r="B123" i="12"/>
  <c r="C123" i="12"/>
  <c r="D123" i="12"/>
  <c r="E123" i="12"/>
  <c r="F123" i="12"/>
  <c r="G123" i="12"/>
  <c r="H123" i="12"/>
  <c r="I123" i="12"/>
  <c r="J123" i="12"/>
  <c r="A124" i="12"/>
  <c r="B124" i="12"/>
  <c r="C124" i="12"/>
  <c r="D124" i="12"/>
  <c r="E124" i="12"/>
  <c r="F124" i="12"/>
  <c r="G124" i="12"/>
  <c r="H124" i="12"/>
  <c r="I124" i="12"/>
  <c r="J124" i="12"/>
  <c r="A125" i="12"/>
  <c r="B125" i="12"/>
  <c r="C125" i="12"/>
  <c r="D125" i="12"/>
  <c r="E125" i="12"/>
  <c r="F125" i="12"/>
  <c r="G125" i="12"/>
  <c r="H125" i="12"/>
  <c r="I125" i="12"/>
  <c r="J125" i="12"/>
  <c r="A126" i="12"/>
  <c r="B126" i="12"/>
  <c r="C126" i="12"/>
  <c r="D126" i="12"/>
  <c r="E126" i="12"/>
  <c r="F126" i="12"/>
  <c r="G126" i="12"/>
  <c r="H126" i="12"/>
  <c r="I126" i="12"/>
  <c r="J126" i="12"/>
  <c r="B122" i="12"/>
  <c r="C122" i="12"/>
  <c r="D122" i="12"/>
  <c r="E122" i="12"/>
  <c r="F122" i="12"/>
  <c r="G122" i="12"/>
  <c r="H122" i="12"/>
  <c r="I122" i="12"/>
  <c r="J122" i="12"/>
  <c r="A122" i="12"/>
  <c r="B121" i="12"/>
  <c r="C121" i="12"/>
  <c r="D121" i="12"/>
  <c r="E121" i="12"/>
  <c r="F121" i="12"/>
  <c r="G121" i="12"/>
  <c r="H121" i="12"/>
  <c r="I121" i="12"/>
  <c r="J121" i="12"/>
  <c r="A121" i="12"/>
  <c r="A107" i="12"/>
  <c r="B107" i="12"/>
  <c r="C107" i="12"/>
  <c r="D107" i="12"/>
  <c r="E107" i="12"/>
  <c r="F107" i="12"/>
  <c r="G107" i="12"/>
  <c r="H107" i="12"/>
  <c r="I107" i="12"/>
  <c r="J107" i="12"/>
  <c r="A108" i="12"/>
  <c r="B108" i="12"/>
  <c r="C108" i="12"/>
  <c r="D108" i="12"/>
  <c r="E108" i="12"/>
  <c r="F108" i="12"/>
  <c r="G108" i="12"/>
  <c r="H108" i="12"/>
  <c r="I108" i="12"/>
  <c r="J108" i="12"/>
  <c r="A109" i="12"/>
  <c r="B109" i="12"/>
  <c r="C109" i="12"/>
  <c r="D109" i="12"/>
  <c r="E109" i="12"/>
  <c r="F109" i="12"/>
  <c r="G109" i="12"/>
  <c r="H109" i="12"/>
  <c r="I109" i="12"/>
  <c r="J109" i="12"/>
  <c r="A110" i="12"/>
  <c r="B110" i="12"/>
  <c r="C110" i="12"/>
  <c r="D110" i="12"/>
  <c r="E110" i="12"/>
  <c r="F110" i="12"/>
  <c r="G110" i="12"/>
  <c r="H110" i="12"/>
  <c r="I110" i="12"/>
  <c r="J110" i="12"/>
  <c r="A111" i="12"/>
  <c r="B111" i="12"/>
  <c r="C111" i="12"/>
  <c r="D111" i="12"/>
  <c r="E111" i="12"/>
  <c r="F111" i="12"/>
  <c r="G111" i="12"/>
  <c r="H111" i="12"/>
  <c r="I111" i="12"/>
  <c r="J111" i="12"/>
  <c r="A112" i="12"/>
  <c r="B112" i="12"/>
  <c r="C112" i="12"/>
  <c r="D112" i="12"/>
  <c r="E112" i="12"/>
  <c r="F112" i="12"/>
  <c r="G112" i="12"/>
  <c r="H112" i="12"/>
  <c r="I112" i="12"/>
  <c r="J112" i="12"/>
  <c r="A113" i="12"/>
  <c r="B113" i="12"/>
  <c r="C113" i="12"/>
  <c r="D113" i="12"/>
  <c r="E113" i="12"/>
  <c r="F113" i="12"/>
  <c r="G113" i="12"/>
  <c r="H113" i="12"/>
  <c r="I113" i="12"/>
  <c r="J113" i="12"/>
  <c r="A114" i="12"/>
  <c r="B114" i="12"/>
  <c r="C114" i="12"/>
  <c r="D114" i="12"/>
  <c r="E114" i="12"/>
  <c r="F114" i="12"/>
  <c r="G114" i="12"/>
  <c r="H114" i="12"/>
  <c r="I114" i="12"/>
  <c r="J114" i="12"/>
  <c r="A115" i="12"/>
  <c r="B115" i="12"/>
  <c r="C115" i="12"/>
  <c r="D115" i="12"/>
  <c r="E115" i="12"/>
  <c r="F115" i="12"/>
  <c r="G115" i="12"/>
  <c r="H115" i="12"/>
  <c r="I115" i="12"/>
  <c r="J115" i="12"/>
  <c r="A116" i="12"/>
  <c r="B116" i="12"/>
  <c r="C116" i="12"/>
  <c r="D116" i="12"/>
  <c r="E116" i="12"/>
  <c r="F116" i="12"/>
  <c r="G116" i="12"/>
  <c r="H116" i="12"/>
  <c r="I116" i="12"/>
  <c r="J116" i="12"/>
  <c r="A117" i="12"/>
  <c r="B117" i="12"/>
  <c r="C117" i="12"/>
  <c r="D117" i="12"/>
  <c r="E117" i="12"/>
  <c r="F117" i="12"/>
  <c r="G117" i="12"/>
  <c r="H117" i="12"/>
  <c r="I117" i="12"/>
  <c r="J117" i="12"/>
  <c r="A118" i="12"/>
  <c r="B118" i="12"/>
  <c r="C118" i="12"/>
  <c r="D118" i="12"/>
  <c r="E118" i="12"/>
  <c r="F118" i="12"/>
  <c r="G118" i="12"/>
  <c r="H118" i="12"/>
  <c r="I118" i="12"/>
  <c r="J118" i="12"/>
  <c r="A119" i="12"/>
  <c r="B119" i="12"/>
  <c r="C119" i="12"/>
  <c r="D119" i="12"/>
  <c r="E119" i="12"/>
  <c r="F119" i="12"/>
  <c r="G119" i="12"/>
  <c r="H119" i="12"/>
  <c r="I119" i="12"/>
  <c r="J119" i="12"/>
  <c r="A120" i="12"/>
  <c r="B120" i="12"/>
  <c r="C120" i="12"/>
  <c r="D120" i="12"/>
  <c r="E120" i="12"/>
  <c r="F120" i="12"/>
  <c r="G120" i="12"/>
  <c r="H120" i="12"/>
  <c r="I120" i="12"/>
  <c r="J120" i="12"/>
  <c r="B106" i="12"/>
  <c r="C106" i="12"/>
  <c r="D106" i="12"/>
  <c r="E106" i="12"/>
  <c r="F106" i="12"/>
  <c r="G106" i="12"/>
  <c r="H106" i="12"/>
  <c r="I106" i="12"/>
  <c r="J106" i="12"/>
  <c r="A106" i="12"/>
  <c r="A104" i="12"/>
  <c r="B104" i="12"/>
  <c r="C104" i="12"/>
  <c r="D104" i="12"/>
  <c r="E104" i="12"/>
  <c r="F104" i="12"/>
  <c r="G104" i="12"/>
  <c r="H104" i="12"/>
  <c r="I104" i="12"/>
  <c r="J104" i="12"/>
  <c r="A105" i="12"/>
  <c r="B105" i="12"/>
  <c r="C105" i="12"/>
  <c r="D105" i="12"/>
  <c r="E105" i="12"/>
  <c r="F105" i="12"/>
  <c r="G105" i="12"/>
  <c r="H105" i="12"/>
  <c r="I105" i="12"/>
  <c r="J105" i="12"/>
  <c r="B103" i="12"/>
  <c r="C103" i="12"/>
  <c r="D103" i="12"/>
  <c r="E103" i="12"/>
  <c r="F103" i="12"/>
  <c r="G103" i="12"/>
  <c r="H103" i="12"/>
  <c r="I103" i="12"/>
  <c r="J103" i="12"/>
  <c r="A103" i="12"/>
  <c r="A97" i="12"/>
  <c r="B97" i="12"/>
  <c r="C97" i="12"/>
  <c r="D97" i="12"/>
  <c r="E97" i="12"/>
  <c r="F97" i="12"/>
  <c r="G97" i="12"/>
  <c r="H97" i="12"/>
  <c r="I97" i="12"/>
  <c r="J97" i="12"/>
  <c r="A98" i="12"/>
  <c r="B98" i="12"/>
  <c r="C98" i="12"/>
  <c r="D98" i="12"/>
  <c r="E98" i="12"/>
  <c r="F98" i="12"/>
  <c r="G98" i="12"/>
  <c r="H98" i="12"/>
  <c r="I98" i="12"/>
  <c r="J98" i="12"/>
  <c r="A99" i="12"/>
  <c r="B99" i="12"/>
  <c r="C99" i="12"/>
  <c r="D99" i="12"/>
  <c r="E99" i="12"/>
  <c r="F99" i="12"/>
  <c r="G99" i="12"/>
  <c r="H99" i="12"/>
  <c r="I99" i="12"/>
  <c r="J99" i="12"/>
  <c r="A100" i="12"/>
  <c r="B100" i="12"/>
  <c r="C100" i="12"/>
  <c r="D100" i="12"/>
  <c r="E100" i="12"/>
  <c r="F100" i="12"/>
  <c r="G100" i="12"/>
  <c r="H100" i="12"/>
  <c r="I100" i="12"/>
  <c r="J100" i="12"/>
  <c r="A101" i="12"/>
  <c r="B101" i="12"/>
  <c r="C101" i="12"/>
  <c r="D101" i="12"/>
  <c r="E101" i="12"/>
  <c r="F101" i="12"/>
  <c r="G101" i="12"/>
  <c r="H101" i="12"/>
  <c r="I101" i="12"/>
  <c r="J101" i="12"/>
  <c r="A102" i="12"/>
  <c r="B102" i="12"/>
  <c r="C102" i="12"/>
  <c r="D102" i="12"/>
  <c r="E102" i="12"/>
  <c r="F102" i="12"/>
  <c r="G102" i="12"/>
  <c r="H102" i="12"/>
  <c r="I102" i="12"/>
  <c r="J102" i="12"/>
  <c r="B96" i="12"/>
  <c r="C96" i="12"/>
  <c r="D96" i="12"/>
  <c r="E96" i="12"/>
  <c r="F96" i="12"/>
  <c r="G96" i="12"/>
  <c r="H96" i="12"/>
  <c r="I96" i="12"/>
  <c r="J96" i="12"/>
  <c r="A96" i="12"/>
  <c r="A67" i="12"/>
  <c r="B67" i="12"/>
  <c r="C67" i="12"/>
  <c r="D67" i="12"/>
  <c r="E67" i="12"/>
  <c r="F67" i="12"/>
  <c r="G67" i="12"/>
  <c r="H67" i="12"/>
  <c r="I67" i="12"/>
  <c r="J67" i="12"/>
  <c r="A68" i="12"/>
  <c r="B68" i="12"/>
  <c r="C68" i="12"/>
  <c r="D68" i="12"/>
  <c r="E68" i="12"/>
  <c r="F68" i="12"/>
  <c r="G68" i="12"/>
  <c r="H68" i="12"/>
  <c r="I68" i="12"/>
  <c r="J68" i="12"/>
  <c r="A69" i="12"/>
  <c r="B69" i="12"/>
  <c r="C69" i="12"/>
  <c r="D69" i="12"/>
  <c r="E69" i="12"/>
  <c r="F69" i="12"/>
  <c r="G69" i="12"/>
  <c r="H69" i="12"/>
  <c r="I69" i="12"/>
  <c r="J69" i="12"/>
  <c r="A70" i="12"/>
  <c r="B70" i="12"/>
  <c r="C70" i="12"/>
  <c r="D70" i="12"/>
  <c r="E70" i="12"/>
  <c r="F70" i="12"/>
  <c r="G70" i="12"/>
  <c r="H70" i="12"/>
  <c r="I70" i="12"/>
  <c r="J70" i="12"/>
  <c r="A71" i="12"/>
  <c r="B71" i="12"/>
  <c r="C71" i="12"/>
  <c r="D71" i="12"/>
  <c r="E71" i="12"/>
  <c r="F71" i="12"/>
  <c r="G71" i="12"/>
  <c r="H71" i="12"/>
  <c r="I71" i="12"/>
  <c r="J71" i="12"/>
  <c r="A72" i="12"/>
  <c r="B72" i="12"/>
  <c r="C72" i="12"/>
  <c r="D72" i="12"/>
  <c r="E72" i="12"/>
  <c r="F72" i="12"/>
  <c r="G72" i="12"/>
  <c r="H72" i="12"/>
  <c r="I72" i="12"/>
  <c r="J72" i="12"/>
  <c r="A73" i="12"/>
  <c r="B73" i="12"/>
  <c r="C73" i="12"/>
  <c r="D73" i="12"/>
  <c r="E73" i="12"/>
  <c r="F73" i="12"/>
  <c r="G73" i="12"/>
  <c r="H73" i="12"/>
  <c r="I73" i="12"/>
  <c r="J73" i="12"/>
  <c r="A74" i="12"/>
  <c r="B74" i="12"/>
  <c r="C74" i="12"/>
  <c r="D74" i="12"/>
  <c r="E74" i="12"/>
  <c r="F74" i="12"/>
  <c r="G74" i="12"/>
  <c r="H74" i="12"/>
  <c r="I74" i="12"/>
  <c r="J74" i="12"/>
  <c r="A75" i="12"/>
  <c r="B75" i="12"/>
  <c r="C75" i="12"/>
  <c r="D75" i="12"/>
  <c r="E75" i="12"/>
  <c r="F75" i="12"/>
  <c r="G75" i="12"/>
  <c r="H75" i="12"/>
  <c r="I75" i="12"/>
  <c r="J75" i="12"/>
  <c r="A76" i="12"/>
  <c r="B76" i="12"/>
  <c r="C76" i="12"/>
  <c r="D76" i="12"/>
  <c r="E76" i="12"/>
  <c r="F76" i="12"/>
  <c r="G76" i="12"/>
  <c r="H76" i="12"/>
  <c r="I76" i="12"/>
  <c r="J76" i="12"/>
  <c r="A77" i="12"/>
  <c r="B77" i="12"/>
  <c r="C77" i="12"/>
  <c r="D77" i="12"/>
  <c r="E77" i="12"/>
  <c r="F77" i="12"/>
  <c r="G77" i="12"/>
  <c r="H77" i="12"/>
  <c r="I77" i="12"/>
  <c r="J77" i="12"/>
  <c r="A78" i="12"/>
  <c r="B78" i="12"/>
  <c r="C78" i="12"/>
  <c r="D78" i="12"/>
  <c r="E78" i="12"/>
  <c r="F78" i="12"/>
  <c r="G78" i="12"/>
  <c r="H78" i="12"/>
  <c r="I78" i="12"/>
  <c r="J78" i="12"/>
  <c r="A79" i="12"/>
  <c r="B79" i="12"/>
  <c r="C79" i="12"/>
  <c r="D79" i="12"/>
  <c r="E79" i="12"/>
  <c r="F79" i="12"/>
  <c r="G79" i="12"/>
  <c r="H79" i="12"/>
  <c r="I79" i="12"/>
  <c r="J79" i="12"/>
  <c r="A80" i="12"/>
  <c r="B80" i="12"/>
  <c r="C80" i="12"/>
  <c r="D80" i="12"/>
  <c r="E80" i="12"/>
  <c r="F80" i="12"/>
  <c r="G80" i="12"/>
  <c r="H80" i="12"/>
  <c r="I80" i="12"/>
  <c r="J80" i="12"/>
  <c r="A81" i="12"/>
  <c r="B81" i="12"/>
  <c r="C81" i="12"/>
  <c r="D81" i="12"/>
  <c r="E81" i="12"/>
  <c r="F81" i="12"/>
  <c r="G81" i="12"/>
  <c r="H81" i="12"/>
  <c r="I81" i="12"/>
  <c r="J81" i="12"/>
  <c r="A82" i="12"/>
  <c r="B82" i="12"/>
  <c r="C82" i="12"/>
  <c r="D82" i="12"/>
  <c r="E82" i="12"/>
  <c r="F82" i="12"/>
  <c r="G82" i="12"/>
  <c r="H82" i="12"/>
  <c r="I82" i="12"/>
  <c r="J82" i="12"/>
  <c r="A83" i="12"/>
  <c r="B83" i="12"/>
  <c r="C83" i="12"/>
  <c r="D83" i="12"/>
  <c r="E83" i="12"/>
  <c r="F83" i="12"/>
  <c r="G83" i="12"/>
  <c r="H83" i="12"/>
  <c r="I83" i="12"/>
  <c r="J83" i="12"/>
  <c r="A84" i="12"/>
  <c r="B84" i="12"/>
  <c r="C84" i="12"/>
  <c r="D84" i="12"/>
  <c r="E84" i="12"/>
  <c r="F84" i="12"/>
  <c r="G84" i="12"/>
  <c r="H84" i="12"/>
  <c r="I84" i="12"/>
  <c r="J84" i="12"/>
  <c r="A85" i="12"/>
  <c r="B85" i="12"/>
  <c r="C85" i="12"/>
  <c r="D85" i="12"/>
  <c r="E85" i="12"/>
  <c r="F85" i="12"/>
  <c r="G85" i="12"/>
  <c r="H85" i="12"/>
  <c r="I85" i="12"/>
  <c r="J85" i="12"/>
  <c r="A86" i="12"/>
  <c r="B86" i="12"/>
  <c r="C86" i="12"/>
  <c r="D86" i="12"/>
  <c r="E86" i="12"/>
  <c r="F86" i="12"/>
  <c r="G86" i="12"/>
  <c r="H86" i="12"/>
  <c r="I86" i="12"/>
  <c r="J86" i="12"/>
  <c r="A87" i="12"/>
  <c r="B87" i="12"/>
  <c r="C87" i="12"/>
  <c r="D87" i="12"/>
  <c r="E87" i="12"/>
  <c r="F87" i="12"/>
  <c r="G87" i="12"/>
  <c r="H87" i="12"/>
  <c r="I87" i="12"/>
  <c r="J87" i="12"/>
  <c r="A88" i="12"/>
  <c r="B88" i="12"/>
  <c r="C88" i="12"/>
  <c r="D88" i="12"/>
  <c r="E88" i="12"/>
  <c r="F88" i="12"/>
  <c r="G88" i="12"/>
  <c r="H88" i="12"/>
  <c r="I88" i="12"/>
  <c r="J88" i="12"/>
  <c r="A89" i="12"/>
  <c r="B89" i="12"/>
  <c r="C89" i="12"/>
  <c r="D89" i="12"/>
  <c r="E89" i="12"/>
  <c r="F89" i="12"/>
  <c r="G89" i="12"/>
  <c r="H89" i="12"/>
  <c r="I89" i="12"/>
  <c r="J89" i="12"/>
  <c r="A90" i="12"/>
  <c r="B90" i="12"/>
  <c r="C90" i="12"/>
  <c r="D90" i="12"/>
  <c r="E90" i="12"/>
  <c r="F90" i="12"/>
  <c r="G90" i="12"/>
  <c r="H90" i="12"/>
  <c r="I90" i="12"/>
  <c r="J90" i="12"/>
  <c r="A91" i="12"/>
  <c r="B91" i="12"/>
  <c r="C91" i="12"/>
  <c r="D91" i="12"/>
  <c r="E91" i="12"/>
  <c r="F91" i="12"/>
  <c r="G91" i="12"/>
  <c r="H91" i="12"/>
  <c r="I91" i="12"/>
  <c r="J91" i="12"/>
  <c r="A92" i="12"/>
  <c r="B92" i="12"/>
  <c r="C92" i="12"/>
  <c r="D92" i="12"/>
  <c r="E92" i="12"/>
  <c r="F92" i="12"/>
  <c r="G92" i="12"/>
  <c r="H92" i="12"/>
  <c r="I92" i="12"/>
  <c r="J92" i="12"/>
  <c r="A93" i="12"/>
  <c r="B93" i="12"/>
  <c r="C93" i="12"/>
  <c r="D93" i="12"/>
  <c r="E93" i="12"/>
  <c r="F93" i="12"/>
  <c r="G93" i="12"/>
  <c r="H93" i="12"/>
  <c r="I93" i="12"/>
  <c r="J93" i="12"/>
  <c r="A94" i="12"/>
  <c r="B94" i="12"/>
  <c r="C94" i="12"/>
  <c r="D94" i="12"/>
  <c r="E94" i="12"/>
  <c r="F94" i="12"/>
  <c r="G94" i="12"/>
  <c r="H94" i="12"/>
  <c r="I94" i="12"/>
  <c r="J94" i="12"/>
  <c r="A95" i="12"/>
  <c r="B95" i="12"/>
  <c r="C95" i="12"/>
  <c r="D95" i="12"/>
  <c r="E95" i="12"/>
  <c r="F95" i="12"/>
  <c r="G95" i="12"/>
  <c r="H95" i="12"/>
  <c r="I95" i="12"/>
  <c r="J95" i="12"/>
  <c r="B66" i="12"/>
  <c r="C66" i="12"/>
  <c r="D66" i="12"/>
  <c r="E66" i="12"/>
  <c r="F66" i="12"/>
  <c r="G66" i="12"/>
  <c r="H66" i="12"/>
  <c r="I66" i="12"/>
  <c r="J66" i="12"/>
  <c r="A66" i="12"/>
  <c r="A63" i="12"/>
  <c r="B63" i="12"/>
  <c r="C63" i="12"/>
  <c r="D63" i="12"/>
  <c r="E63" i="12"/>
  <c r="F63" i="12"/>
  <c r="G63" i="12"/>
  <c r="H63" i="12"/>
  <c r="I63" i="12"/>
  <c r="J63" i="12"/>
  <c r="A64" i="12"/>
  <c r="B64" i="12"/>
  <c r="C64" i="12"/>
  <c r="D64" i="12"/>
  <c r="E64" i="12"/>
  <c r="F64" i="12"/>
  <c r="G64" i="12"/>
  <c r="H64" i="12"/>
  <c r="I64" i="12"/>
  <c r="J64" i="12"/>
  <c r="A65" i="12"/>
  <c r="B65" i="12"/>
  <c r="C65" i="12"/>
  <c r="D65" i="12"/>
  <c r="E65" i="12"/>
  <c r="F65" i="12"/>
  <c r="G65" i="12"/>
  <c r="H65" i="12"/>
  <c r="I65" i="12"/>
  <c r="J65" i="12"/>
  <c r="B62" i="12"/>
  <c r="C62" i="12"/>
  <c r="D62" i="12"/>
  <c r="E62" i="12"/>
  <c r="F62" i="12"/>
  <c r="G62" i="12"/>
  <c r="H62" i="12"/>
  <c r="I62" i="12"/>
  <c r="J62" i="12"/>
  <c r="A62" i="12"/>
  <c r="A39" i="12"/>
  <c r="B39" i="12"/>
  <c r="C39" i="12"/>
  <c r="D39" i="12"/>
  <c r="E39" i="12"/>
  <c r="F39" i="12"/>
  <c r="G39" i="12"/>
  <c r="H39" i="12"/>
  <c r="I39" i="12"/>
  <c r="J39" i="12"/>
  <c r="A40" i="12"/>
  <c r="B40" i="12"/>
  <c r="C40" i="12"/>
  <c r="D40" i="12"/>
  <c r="E40" i="12"/>
  <c r="F40" i="12"/>
  <c r="G40" i="12"/>
  <c r="H40" i="12"/>
  <c r="I40" i="12"/>
  <c r="J40" i="12"/>
  <c r="A41" i="12"/>
  <c r="B41" i="12"/>
  <c r="C41" i="12"/>
  <c r="D41" i="12"/>
  <c r="E41" i="12"/>
  <c r="F41" i="12"/>
  <c r="G41" i="12"/>
  <c r="H41" i="12"/>
  <c r="I41" i="12"/>
  <c r="J41" i="12"/>
  <c r="A42" i="12"/>
  <c r="B42" i="12"/>
  <c r="C42" i="12"/>
  <c r="D42" i="12"/>
  <c r="E42" i="12"/>
  <c r="F42" i="12"/>
  <c r="G42" i="12"/>
  <c r="H42" i="12"/>
  <c r="I42" i="12"/>
  <c r="J42" i="12"/>
  <c r="A43" i="12"/>
  <c r="B43" i="12"/>
  <c r="C43" i="12"/>
  <c r="D43" i="12"/>
  <c r="E43" i="12"/>
  <c r="F43" i="12"/>
  <c r="G43" i="12"/>
  <c r="H43" i="12"/>
  <c r="I43" i="12"/>
  <c r="J43" i="12"/>
  <c r="A44" i="12"/>
  <c r="B44" i="12"/>
  <c r="C44" i="12"/>
  <c r="D44" i="12"/>
  <c r="E44" i="12"/>
  <c r="F44" i="12"/>
  <c r="G44" i="12"/>
  <c r="H44" i="12"/>
  <c r="I44" i="12"/>
  <c r="J44" i="12"/>
  <c r="A45" i="12"/>
  <c r="B45" i="12"/>
  <c r="C45" i="12"/>
  <c r="D45" i="12"/>
  <c r="E45" i="12"/>
  <c r="F45" i="12"/>
  <c r="G45" i="12"/>
  <c r="H45" i="12"/>
  <c r="I45" i="12"/>
  <c r="J45" i="12"/>
  <c r="A46" i="12"/>
  <c r="B46" i="12"/>
  <c r="C46" i="12"/>
  <c r="D46" i="12"/>
  <c r="E46" i="12"/>
  <c r="F46" i="12"/>
  <c r="G46" i="12"/>
  <c r="H46" i="12"/>
  <c r="I46" i="12"/>
  <c r="J46" i="12"/>
  <c r="A47" i="12"/>
  <c r="B47" i="12"/>
  <c r="C47" i="12"/>
  <c r="D47" i="12"/>
  <c r="E47" i="12"/>
  <c r="F47" i="12"/>
  <c r="G47" i="12"/>
  <c r="H47" i="12"/>
  <c r="I47" i="12"/>
  <c r="J47" i="12"/>
  <c r="A48" i="12"/>
  <c r="B48" i="12"/>
  <c r="C48" i="12"/>
  <c r="D48" i="12"/>
  <c r="E48" i="12"/>
  <c r="F48" i="12"/>
  <c r="G48" i="12"/>
  <c r="H48" i="12"/>
  <c r="I48" i="12"/>
  <c r="J48" i="12"/>
  <c r="A49" i="12"/>
  <c r="B49" i="12"/>
  <c r="C49" i="12"/>
  <c r="D49" i="12"/>
  <c r="E49" i="12"/>
  <c r="F49" i="12"/>
  <c r="G49" i="12"/>
  <c r="H49" i="12"/>
  <c r="I49" i="12"/>
  <c r="J49" i="12"/>
  <c r="A50" i="12"/>
  <c r="B50" i="12"/>
  <c r="C50" i="12"/>
  <c r="D50" i="12"/>
  <c r="E50" i="12"/>
  <c r="F50" i="12"/>
  <c r="G50" i="12"/>
  <c r="H50" i="12"/>
  <c r="I50" i="12"/>
  <c r="J50" i="12"/>
  <c r="A51" i="12"/>
  <c r="B51" i="12"/>
  <c r="C51" i="12"/>
  <c r="D51" i="12"/>
  <c r="E51" i="12"/>
  <c r="F51" i="12"/>
  <c r="G51" i="12"/>
  <c r="H51" i="12"/>
  <c r="I51" i="12"/>
  <c r="J51" i="12"/>
  <c r="A52" i="12"/>
  <c r="B52" i="12"/>
  <c r="C52" i="12"/>
  <c r="D52" i="12"/>
  <c r="E52" i="12"/>
  <c r="F52" i="12"/>
  <c r="G52" i="12"/>
  <c r="H52" i="12"/>
  <c r="I52" i="12"/>
  <c r="J52" i="12"/>
  <c r="A53" i="12"/>
  <c r="B53" i="12"/>
  <c r="C53" i="12"/>
  <c r="D53" i="12"/>
  <c r="E53" i="12"/>
  <c r="F53" i="12"/>
  <c r="G53" i="12"/>
  <c r="H53" i="12"/>
  <c r="I53" i="12"/>
  <c r="J53" i="12"/>
  <c r="A54" i="12"/>
  <c r="B54" i="12"/>
  <c r="C54" i="12"/>
  <c r="D54" i="12"/>
  <c r="E54" i="12"/>
  <c r="F54" i="12"/>
  <c r="G54" i="12"/>
  <c r="H54" i="12"/>
  <c r="I54" i="12"/>
  <c r="J54" i="12"/>
  <c r="A55" i="12"/>
  <c r="B55" i="12"/>
  <c r="C55" i="12"/>
  <c r="D55" i="12"/>
  <c r="E55" i="12"/>
  <c r="F55" i="12"/>
  <c r="G55" i="12"/>
  <c r="H55" i="12"/>
  <c r="I55" i="12"/>
  <c r="J55" i="12"/>
  <c r="A56" i="12"/>
  <c r="B56" i="12"/>
  <c r="C56" i="12"/>
  <c r="D56" i="12"/>
  <c r="E56" i="12"/>
  <c r="F56" i="12"/>
  <c r="G56" i="12"/>
  <c r="H56" i="12"/>
  <c r="I56" i="12"/>
  <c r="J56" i="12"/>
  <c r="A57" i="12"/>
  <c r="B57" i="12"/>
  <c r="C57" i="12"/>
  <c r="D57" i="12"/>
  <c r="E57" i="12"/>
  <c r="F57" i="12"/>
  <c r="G57" i="12"/>
  <c r="H57" i="12"/>
  <c r="I57" i="12"/>
  <c r="J57" i="12"/>
  <c r="A58" i="12"/>
  <c r="B58" i="12"/>
  <c r="C58" i="12"/>
  <c r="D58" i="12"/>
  <c r="E58" i="12"/>
  <c r="F58" i="12"/>
  <c r="G58" i="12"/>
  <c r="H58" i="12"/>
  <c r="I58" i="12"/>
  <c r="J58" i="12"/>
  <c r="A59" i="12"/>
  <c r="B59" i="12"/>
  <c r="C59" i="12"/>
  <c r="D59" i="12"/>
  <c r="E59" i="12"/>
  <c r="F59" i="12"/>
  <c r="G59" i="12"/>
  <c r="H59" i="12"/>
  <c r="I59" i="12"/>
  <c r="J59" i="12"/>
  <c r="A60" i="12"/>
  <c r="B60" i="12"/>
  <c r="C60" i="12"/>
  <c r="D60" i="12"/>
  <c r="E60" i="12"/>
  <c r="F60" i="12"/>
  <c r="G60" i="12"/>
  <c r="H60" i="12"/>
  <c r="I60" i="12"/>
  <c r="J60" i="12"/>
  <c r="A61" i="12"/>
  <c r="B61" i="12"/>
  <c r="C61" i="12"/>
  <c r="D61" i="12"/>
  <c r="E61" i="12"/>
  <c r="F61" i="12"/>
  <c r="G61" i="12"/>
  <c r="H61" i="12"/>
  <c r="I61" i="12"/>
  <c r="J61" i="12"/>
  <c r="B38" i="12"/>
  <c r="C38" i="12"/>
  <c r="D38" i="12"/>
  <c r="E38" i="12"/>
  <c r="F38" i="12"/>
  <c r="G38" i="12"/>
  <c r="H38" i="12"/>
  <c r="I38" i="12"/>
  <c r="J38" i="12"/>
  <c r="A38" i="12"/>
  <c r="A24" i="12"/>
  <c r="B24" i="12"/>
  <c r="C24" i="12"/>
  <c r="D24" i="12"/>
  <c r="E24" i="12"/>
  <c r="F24" i="12"/>
  <c r="G24" i="12"/>
  <c r="H24" i="12"/>
  <c r="I24" i="12"/>
  <c r="J24" i="12"/>
  <c r="A25" i="12"/>
  <c r="B25" i="12"/>
  <c r="C25" i="12"/>
  <c r="D25" i="12"/>
  <c r="E25" i="12"/>
  <c r="F25" i="12"/>
  <c r="G25" i="12"/>
  <c r="H25" i="12"/>
  <c r="I25" i="12"/>
  <c r="J25" i="12"/>
  <c r="A26" i="12"/>
  <c r="B26" i="12"/>
  <c r="C26" i="12"/>
  <c r="D26" i="12"/>
  <c r="E26" i="12"/>
  <c r="F26" i="12"/>
  <c r="G26" i="12"/>
  <c r="H26" i="12"/>
  <c r="I26" i="12"/>
  <c r="J26" i="12"/>
  <c r="A27" i="12"/>
  <c r="B27" i="12"/>
  <c r="C27" i="12"/>
  <c r="D27" i="12"/>
  <c r="E27" i="12"/>
  <c r="F27" i="12"/>
  <c r="G27" i="12"/>
  <c r="H27" i="12"/>
  <c r="I27" i="12"/>
  <c r="J27" i="12"/>
  <c r="A28" i="12"/>
  <c r="B28" i="12"/>
  <c r="C28" i="12"/>
  <c r="D28" i="12"/>
  <c r="E28" i="12"/>
  <c r="F28" i="12"/>
  <c r="G28" i="12"/>
  <c r="H28" i="12"/>
  <c r="I28" i="12"/>
  <c r="J28" i="12"/>
  <c r="A29" i="12"/>
  <c r="B29" i="12"/>
  <c r="C29" i="12"/>
  <c r="D29" i="12"/>
  <c r="E29" i="12"/>
  <c r="F29" i="12"/>
  <c r="G29" i="12"/>
  <c r="I29" i="12"/>
  <c r="J29" i="12"/>
  <c r="A30" i="12"/>
  <c r="B30" i="12"/>
  <c r="C30" i="12"/>
  <c r="D30" i="12"/>
  <c r="E30" i="12"/>
  <c r="F30" i="12"/>
  <c r="G30" i="12"/>
  <c r="H30" i="12"/>
  <c r="I30" i="12"/>
  <c r="J30" i="12"/>
  <c r="A31" i="12"/>
  <c r="B31" i="12"/>
  <c r="C31" i="12"/>
  <c r="D31" i="12"/>
  <c r="E31" i="12"/>
  <c r="F31" i="12"/>
  <c r="G31" i="12"/>
  <c r="H31" i="12"/>
  <c r="I31" i="12"/>
  <c r="J31" i="12"/>
  <c r="A32" i="12"/>
  <c r="B32" i="12"/>
  <c r="C32" i="12"/>
  <c r="D32" i="12"/>
  <c r="E32" i="12"/>
  <c r="F32" i="12"/>
  <c r="G32" i="12"/>
  <c r="H32" i="12"/>
  <c r="I32" i="12"/>
  <c r="J32" i="12"/>
  <c r="A33" i="12"/>
  <c r="B33" i="12"/>
  <c r="C33" i="12"/>
  <c r="D33" i="12"/>
  <c r="E33" i="12"/>
  <c r="F33" i="12"/>
  <c r="G33" i="12"/>
  <c r="H33" i="12"/>
  <c r="I33" i="12"/>
  <c r="J33" i="12"/>
  <c r="A34" i="12"/>
  <c r="B34" i="12"/>
  <c r="C34" i="12"/>
  <c r="D34" i="12"/>
  <c r="E34" i="12"/>
  <c r="F34" i="12"/>
  <c r="G34" i="12"/>
  <c r="H34" i="12"/>
  <c r="I34" i="12"/>
  <c r="J34" i="12"/>
  <c r="A35" i="12"/>
  <c r="B35" i="12"/>
  <c r="C35" i="12"/>
  <c r="D35" i="12"/>
  <c r="E35" i="12"/>
  <c r="F35" i="12"/>
  <c r="G35" i="12"/>
  <c r="H35" i="12"/>
  <c r="I35" i="12"/>
  <c r="J35" i="12"/>
  <c r="A36" i="12"/>
  <c r="B36" i="12"/>
  <c r="C36" i="12"/>
  <c r="D36" i="12"/>
  <c r="E36" i="12"/>
  <c r="F36" i="12"/>
  <c r="G36" i="12"/>
  <c r="H36" i="12"/>
  <c r="I36" i="12"/>
  <c r="J36" i="12"/>
  <c r="A37" i="12"/>
  <c r="B37" i="12"/>
  <c r="C37" i="12"/>
  <c r="D37" i="12"/>
  <c r="E37" i="12"/>
  <c r="F37" i="12"/>
  <c r="G37" i="12"/>
  <c r="H37" i="12"/>
  <c r="I37" i="12"/>
  <c r="J37" i="12"/>
  <c r="B23" i="12"/>
  <c r="C23" i="12"/>
  <c r="D23" i="12"/>
  <c r="E23" i="12"/>
  <c r="F23" i="12"/>
  <c r="G23" i="12"/>
  <c r="H23" i="12"/>
  <c r="I23" i="12"/>
  <c r="J23" i="12"/>
  <c r="A23" i="12"/>
  <c r="A4" i="12"/>
  <c r="B4" i="12"/>
  <c r="C4" i="12"/>
  <c r="D4" i="12"/>
  <c r="E4" i="12"/>
  <c r="F4" i="12"/>
  <c r="G4" i="12"/>
  <c r="H4" i="12"/>
  <c r="I4" i="12"/>
  <c r="J4" i="12"/>
  <c r="A5" i="12"/>
  <c r="B5" i="12"/>
  <c r="C5" i="12"/>
  <c r="D5" i="12"/>
  <c r="E5" i="12"/>
  <c r="F5" i="12"/>
  <c r="G5" i="12"/>
  <c r="H5" i="12"/>
  <c r="I5" i="12"/>
  <c r="J5" i="12"/>
  <c r="A6" i="12"/>
  <c r="B6" i="12"/>
  <c r="C6" i="12"/>
  <c r="D6" i="12"/>
  <c r="E6" i="12"/>
  <c r="F6" i="12"/>
  <c r="G6" i="12"/>
  <c r="H6" i="12"/>
  <c r="I6" i="12"/>
  <c r="J6" i="12"/>
  <c r="B7" i="12"/>
  <c r="C7" i="12"/>
  <c r="D7" i="12"/>
  <c r="E7" i="12"/>
  <c r="F7" i="12"/>
  <c r="G7" i="12"/>
  <c r="H7" i="12"/>
  <c r="I7" i="12"/>
  <c r="J7" i="12"/>
  <c r="A8" i="12"/>
  <c r="B8" i="12"/>
  <c r="C8" i="12"/>
  <c r="D8" i="12"/>
  <c r="E8" i="12"/>
  <c r="F8" i="12"/>
  <c r="G8" i="12"/>
  <c r="H8" i="12"/>
  <c r="I8" i="12"/>
  <c r="J8" i="12"/>
  <c r="A9" i="12"/>
  <c r="B9" i="12"/>
  <c r="C9" i="12"/>
  <c r="D9" i="12"/>
  <c r="E9" i="12"/>
  <c r="F9" i="12"/>
  <c r="G9" i="12"/>
  <c r="H9" i="12"/>
  <c r="I9" i="12"/>
  <c r="J9" i="12"/>
  <c r="A10" i="12"/>
  <c r="B10" i="12"/>
  <c r="C10" i="12"/>
  <c r="D10" i="12"/>
  <c r="E10" i="12"/>
  <c r="F10" i="12"/>
  <c r="G10" i="12"/>
  <c r="H10" i="12"/>
  <c r="I10" i="12"/>
  <c r="J10" i="12"/>
  <c r="A11" i="12"/>
  <c r="B11" i="12"/>
  <c r="C11" i="12"/>
  <c r="D11" i="12"/>
  <c r="E11" i="12"/>
  <c r="F11" i="12"/>
  <c r="G11" i="12"/>
  <c r="H11" i="12"/>
  <c r="I11" i="12"/>
  <c r="J11" i="12"/>
  <c r="A12" i="12"/>
  <c r="B12" i="12"/>
  <c r="C12" i="12"/>
  <c r="D12" i="12"/>
  <c r="E12" i="12"/>
  <c r="F12" i="12"/>
  <c r="G12" i="12"/>
  <c r="H12" i="12"/>
  <c r="I12" i="12"/>
  <c r="J12" i="12"/>
  <c r="A13" i="12"/>
  <c r="B13" i="12"/>
  <c r="C13" i="12"/>
  <c r="D13" i="12"/>
  <c r="E13" i="12"/>
  <c r="F13" i="12"/>
  <c r="G13" i="12"/>
  <c r="H13" i="12"/>
  <c r="I13" i="12"/>
  <c r="J13" i="12"/>
  <c r="A14" i="12"/>
  <c r="B14" i="12"/>
  <c r="C14" i="12"/>
  <c r="D14" i="12"/>
  <c r="E14" i="12"/>
  <c r="F14" i="12"/>
  <c r="G14" i="12"/>
  <c r="H14" i="12"/>
  <c r="I14" i="12"/>
  <c r="J14" i="12"/>
  <c r="A15" i="12"/>
  <c r="B15" i="12"/>
  <c r="C15" i="12"/>
  <c r="D15" i="12"/>
  <c r="E15" i="12"/>
  <c r="F15" i="12"/>
  <c r="G15" i="12"/>
  <c r="H15" i="12"/>
  <c r="I15" i="12"/>
  <c r="J15" i="12"/>
  <c r="A16" i="12"/>
  <c r="B16" i="12"/>
  <c r="C16" i="12"/>
  <c r="D16" i="12"/>
  <c r="E16" i="12"/>
  <c r="F16" i="12"/>
  <c r="G16" i="12"/>
  <c r="H16" i="12"/>
  <c r="I16" i="12"/>
  <c r="J16" i="12"/>
  <c r="A17" i="12"/>
  <c r="B17" i="12"/>
  <c r="C17" i="12"/>
  <c r="D17" i="12"/>
  <c r="E17" i="12"/>
  <c r="F17" i="12"/>
  <c r="G17" i="12"/>
  <c r="H17" i="12"/>
  <c r="I17" i="12"/>
  <c r="J17" i="12"/>
  <c r="A18" i="12"/>
  <c r="B18" i="12"/>
  <c r="C18" i="12"/>
  <c r="D18" i="12"/>
  <c r="E18" i="12"/>
  <c r="F18" i="12"/>
  <c r="G18" i="12"/>
  <c r="H18" i="12"/>
  <c r="I18" i="12"/>
  <c r="J18" i="12"/>
  <c r="A19" i="12"/>
  <c r="B19" i="12"/>
  <c r="C19" i="12"/>
  <c r="D19" i="12"/>
  <c r="E19" i="12"/>
  <c r="F19" i="12"/>
  <c r="G19" i="12"/>
  <c r="H19" i="12"/>
  <c r="I19" i="12"/>
  <c r="J19" i="12"/>
  <c r="A20" i="12"/>
  <c r="B20" i="12"/>
  <c r="C20" i="12"/>
  <c r="D20" i="12"/>
  <c r="E20" i="12"/>
  <c r="F20" i="12"/>
  <c r="G20" i="12"/>
  <c r="H20" i="12"/>
  <c r="I20" i="12"/>
  <c r="J20" i="12"/>
  <c r="A21" i="12"/>
  <c r="B21" i="12"/>
  <c r="C21" i="12"/>
  <c r="D21" i="12"/>
  <c r="E21" i="12"/>
  <c r="F21" i="12"/>
  <c r="G21" i="12"/>
  <c r="H21" i="12"/>
  <c r="I21" i="12"/>
  <c r="J21" i="12"/>
  <c r="A22" i="12"/>
  <c r="B22" i="12"/>
  <c r="C22" i="12"/>
  <c r="D22" i="12"/>
  <c r="E22" i="12"/>
  <c r="F22" i="12"/>
  <c r="G22" i="12"/>
  <c r="H22" i="12"/>
  <c r="I22" i="12"/>
  <c r="J22" i="12"/>
  <c r="B3" i="12"/>
  <c r="C3" i="12"/>
  <c r="D3" i="12"/>
  <c r="E3" i="12"/>
  <c r="F3" i="12"/>
  <c r="G3" i="12"/>
  <c r="H3" i="12"/>
  <c r="I3" i="12"/>
  <c r="J3" i="12"/>
  <c r="A3" i="12"/>
  <c r="B147" i="12" l="1"/>
  <c r="C143" i="12" a="1"/>
  <c r="C143" i="12" s="1"/>
  <c r="C129" i="12"/>
</calcChain>
</file>

<file path=xl/sharedStrings.xml><?xml version="1.0" encoding="utf-8"?>
<sst xmlns="http://schemas.openxmlformats.org/spreadsheetml/2006/main" count="1841" uniqueCount="478">
  <si>
    <t>***Do Not Edit this tab*** edit data on individual tabs only</t>
  </si>
  <si>
    <t>Manufacturer</t>
  </si>
  <si>
    <t>Model</t>
  </si>
  <si>
    <t>Type cabinet</t>
  </si>
  <si>
    <t>List Price *</t>
  </si>
  <si>
    <t>Pan Type/Capacity</t>
  </si>
  <si>
    <t>Electrical specs</t>
  </si>
  <si>
    <t>Humidified Y/N</t>
  </si>
  <si>
    <t>Winston Model</t>
  </si>
  <si>
    <t>List Price</t>
  </si>
  <si>
    <t>Carter Hoffman</t>
  </si>
  <si>
    <t>Search:</t>
  </si>
  <si>
    <t>Vul</t>
  </si>
  <si>
    <t>Manufacturers List:</t>
  </si>
  <si>
    <t>Pick Manufacturer</t>
  </si>
  <si>
    <t>Alto-Shaam</t>
  </si>
  <si>
    <t>Cres Cor</t>
  </si>
  <si>
    <t>Delfield</t>
  </si>
  <si>
    <t>FWE</t>
  </si>
  <si>
    <t>Hatco</t>
  </si>
  <si>
    <t>Henny Penny</t>
  </si>
  <si>
    <t>Metro</t>
  </si>
  <si>
    <t>Traulsen</t>
  </si>
  <si>
    <t>Vulcan</t>
  </si>
  <si>
    <t>Manufacturer:</t>
  </si>
  <si>
    <t>Model #</t>
  </si>
  <si>
    <t>C599L-SFS-U</t>
  </si>
  <si>
    <t>Winston Model Equivalent</t>
  </si>
  <si>
    <t>Cabinet Type</t>
  </si>
  <si>
    <t xml:space="preserve">3 – STP                                                                         </t>
  </si>
  <si>
    <t>120V/15A</t>
  </si>
  <si>
    <t>CHV3-04HP</t>
  </si>
  <si>
    <t>4 - STP</t>
  </si>
  <si>
    <t>120V/20A</t>
  </si>
  <si>
    <t>500-1D</t>
  </si>
  <si>
    <t>1 – 12”X20”X6” Steam Table Pan (STP)</t>
  </si>
  <si>
    <t>HBB0D1</t>
  </si>
  <si>
    <t>1 - STP up to 6" Deep</t>
  </si>
  <si>
    <t>500-1DN</t>
  </si>
  <si>
    <t>HBB0N1</t>
  </si>
  <si>
    <t>500-2D</t>
  </si>
  <si>
    <t>2 – 12”X20”X6” Steam Table Pan (STP)</t>
  </si>
  <si>
    <t>HBB0D2</t>
  </si>
  <si>
    <t>2 - STP up to 6" Deep</t>
  </si>
  <si>
    <t>500-2DN</t>
  </si>
  <si>
    <t>HBB0N2</t>
  </si>
  <si>
    <t>500-S</t>
  </si>
  <si>
    <t>6 – 12”X20”X2.5” STP</t>
  </si>
  <si>
    <t>HOV2-08HP</t>
  </si>
  <si>
    <t>8 – 12”X20”X2.5” STP</t>
  </si>
  <si>
    <t>750-S</t>
  </si>
  <si>
    <t xml:space="preserve">10 - 12”X20”X2.5” STP                                                </t>
  </si>
  <si>
    <t>HOV2-06UV</t>
  </si>
  <si>
    <t>12 – 12”X20”X2.5” STP</t>
  </si>
  <si>
    <t>1000-S</t>
  </si>
  <si>
    <t>8 – full sheet pans (not universal)</t>
  </si>
  <si>
    <t>1000-UP</t>
  </si>
  <si>
    <t>16 – full sheet pans (not universal)</t>
  </si>
  <si>
    <t>HOV3-14UV</t>
  </si>
  <si>
    <t>14 - full sheet pans - UV</t>
  </si>
  <si>
    <t>1000-THI</t>
  </si>
  <si>
    <t>208V/240V</t>
  </si>
  <si>
    <t>CHV5-14UV or CHV5-05UV-ST</t>
  </si>
  <si>
    <t>14 (or 10) full sheet pans - UV</t>
  </si>
  <si>
    <t>1000-THII</t>
  </si>
  <si>
    <t>8 – full sheet pans @ 2.3" spacing (not universal)</t>
  </si>
  <si>
    <t>208V/240V/120V</t>
  </si>
  <si>
    <t xml:space="preserve">CHV5-05UV </t>
  </si>
  <si>
    <t>5 - Full Sheet Pans @ 3.5" spacing UV</t>
  </si>
  <si>
    <t xml:space="preserve">3 – pans – full sheet pan or steam table pans            </t>
  </si>
  <si>
    <t>CHV7-05UV with probe added</t>
  </si>
  <si>
    <t>5 - full sheet pans  UV</t>
  </si>
  <si>
    <t>1200-UP</t>
  </si>
  <si>
    <t>16 - full sheet pans - universal</t>
  </si>
  <si>
    <t>CHV7-14UV with probe added</t>
  </si>
  <si>
    <t>1200-S</t>
  </si>
  <si>
    <t>4 – Full sheet pans – universal</t>
  </si>
  <si>
    <t>HOV3-05UV</t>
  </si>
  <si>
    <t xml:space="preserve"> </t>
  </si>
  <si>
    <t>* Alto-Shaam Discount starts at 30%</t>
  </si>
  <si>
    <t>N</t>
  </si>
  <si>
    <t>Y - Full reservoir</t>
  </si>
  <si>
    <t>n</t>
  </si>
  <si>
    <t>Y - Passive</t>
  </si>
  <si>
    <t>Y - Small reservoir</t>
  </si>
  <si>
    <t>HL10-5</t>
  </si>
  <si>
    <t>Holding</t>
  </si>
  <si>
    <t>5 – Full sheet pans – universal</t>
  </si>
  <si>
    <t>HOV5-04UV-1" casters</t>
  </si>
  <si>
    <t>HL10-8</t>
  </si>
  <si>
    <t>8 – Full sheet pans – universal</t>
  </si>
  <si>
    <t>HOV3-10UV</t>
  </si>
  <si>
    <t>10 – Full sheet pans – universal</t>
  </si>
  <si>
    <t>HL10-14</t>
  </si>
  <si>
    <t>14 – Full sheet pans – universal</t>
  </si>
  <si>
    <t>HOV5-14UV</t>
  </si>
  <si>
    <t>HL10-18</t>
  </si>
  <si>
    <t>18 – Full sheet pans – universal</t>
  </si>
  <si>
    <t>HL9-5</t>
  </si>
  <si>
    <t>HL9-8</t>
  </si>
  <si>
    <t>HL9-14</t>
  </si>
  <si>
    <t>HL9-18</t>
  </si>
  <si>
    <t>HL8-128</t>
  </si>
  <si>
    <t>5 – Half sheet pans – not universal</t>
  </si>
  <si>
    <t>120V-15A</t>
  </si>
  <si>
    <t>HOV3-04HP - 1" casters</t>
  </si>
  <si>
    <t>4 –  half sheet pans –  not universal</t>
  </si>
  <si>
    <t>HL8-5</t>
  </si>
  <si>
    <t>HL8-8</t>
  </si>
  <si>
    <t>HL8-14</t>
  </si>
  <si>
    <t>HL8-18</t>
  </si>
  <si>
    <t>HL8-1816</t>
  </si>
  <si>
    <t>16 – Full sheet pans – universal</t>
  </si>
  <si>
    <t>HL7-5</t>
  </si>
  <si>
    <t>HL7-8</t>
  </si>
  <si>
    <t>HL7-14</t>
  </si>
  <si>
    <t>HL7-18</t>
  </si>
  <si>
    <t>CH-600</t>
  </si>
  <si>
    <t>Cook &amp; Hold</t>
  </si>
  <si>
    <t>6 - Full Sheet Pans and 6 - 2.5" STP</t>
  </si>
  <si>
    <t>240V/20A</t>
  </si>
  <si>
    <t>CHV5-05UV</t>
  </si>
  <si>
    <t>CH-1800</t>
  </si>
  <si>
    <t>18 - Full Sheet Pans and 18 - 2.5" STP</t>
  </si>
  <si>
    <t>240V/30A</t>
  </si>
  <si>
    <t>CHV5-14UV</t>
  </si>
  <si>
    <t>Humidified (Y/N</t>
  </si>
  <si>
    <t>H-135-SUA-11</t>
  </si>
  <si>
    <t>11 - full sheet pans - universal</t>
  </si>
  <si>
    <t>HOV2-14UA (Not yet available)</t>
  </si>
  <si>
    <t>14- full sheet pans - universal</t>
  </si>
  <si>
    <t>H-135-SUA-6</t>
  </si>
  <si>
    <t>6 - full sheet pans - universal</t>
  </si>
  <si>
    <t>HOV2-06UA (Not yet available)</t>
  </si>
  <si>
    <t>6- full sheet pans - universal</t>
  </si>
  <si>
    <t>H-135-WSUA-11</t>
  </si>
  <si>
    <t>HL4522-AL</t>
  </si>
  <si>
    <t>H-137-SUA-12</t>
  </si>
  <si>
    <t>12 - full sheet pans - universal</t>
  </si>
  <si>
    <t>HOV2-14UA (Not yet available)/HOV3-14UV)</t>
  </si>
  <si>
    <t>120V/15A/120V/20A</t>
  </si>
  <si>
    <t>HOV3-14UV/HOV5-14UA</t>
  </si>
  <si>
    <t>H-137-SUA-5</t>
  </si>
  <si>
    <t>5 - full sheet pans - universal</t>
  </si>
  <si>
    <t>5- full sheet pans - universal</t>
  </si>
  <si>
    <t>H-137-SUA-6</t>
  </si>
  <si>
    <t>H-137-SUA-9</t>
  </si>
  <si>
    <t>9 - full sheet pans - universal</t>
  </si>
  <si>
    <t>10- full sheet pans - universal</t>
  </si>
  <si>
    <t>H-137-WSUA-5D</t>
  </si>
  <si>
    <t>H-137-WSUA-6D</t>
  </si>
  <si>
    <t>H-138-S-1834-D</t>
  </si>
  <si>
    <t>18 - full sheet pans - sheet pans only</t>
  </si>
  <si>
    <t>HOV5-14SP</t>
  </si>
  <si>
    <t>14- full sheet pans - sheet pans only</t>
  </si>
  <si>
    <t>H-138-WS-1834-D</t>
  </si>
  <si>
    <t>CO-151-FUA-12-DE</t>
  </si>
  <si>
    <t>CHV5-14UV/CHV5-05UV-ST</t>
  </si>
  <si>
    <t>14 - full sheet pans/10 full sheet pans - universal</t>
  </si>
  <si>
    <t>CO-151-FUA-12-DX</t>
  </si>
  <si>
    <t>CHV7-14UV/CHV7-05UV-ST*</t>
  </si>
  <si>
    <t>CO-151-FW-UA-12-DE</t>
  </si>
  <si>
    <t>CO-151-FW-UA-12-DX</t>
  </si>
  <si>
    <t>CO-151-XW-UA-5DE</t>
  </si>
  <si>
    <t>CO-151-XW-UA-5DX</t>
  </si>
  <si>
    <t>CHV7-05UV*</t>
  </si>
  <si>
    <t>CO-151-HW-UA-6DE</t>
  </si>
  <si>
    <t>CO-151-HW-UA-6DX</t>
  </si>
  <si>
    <t>RO-151-FUA-18DE</t>
  </si>
  <si>
    <t>18 - full sheet pans - universal</t>
  </si>
  <si>
    <t>RTV5-14UV</t>
  </si>
  <si>
    <t>RO-151-FUA-18DX</t>
  </si>
  <si>
    <t>RTV7-14UV*</t>
  </si>
  <si>
    <t>RO-151-FWUA-18DE</t>
  </si>
  <si>
    <t>RO-151-FWUA-18DX</t>
  </si>
  <si>
    <t>* Add probe to seven series to match spec</t>
  </si>
  <si>
    <t xml:space="preserve">List Price </t>
  </si>
  <si>
    <t>GAH1-GH</t>
  </si>
  <si>
    <t>Sheet pans only</t>
  </si>
  <si>
    <t>208V or 240V/ 20A</t>
  </si>
  <si>
    <t>14 Sheet pans - Universal</t>
  </si>
  <si>
    <t>GAH1-SH</t>
  </si>
  <si>
    <t>GAH1-G</t>
  </si>
  <si>
    <t>GAH1-S</t>
  </si>
  <si>
    <t>Humidity/Type</t>
  </si>
  <si>
    <t>UHS-4</t>
  </si>
  <si>
    <t>4- full sheet pans - universal</t>
  </si>
  <si>
    <t>UHS-10</t>
  </si>
  <si>
    <t>UHS-12</t>
  </si>
  <si>
    <t>12- full sheet pans - universal</t>
  </si>
  <si>
    <t>UHST-4</t>
  </si>
  <si>
    <t>UHST-5</t>
  </si>
  <si>
    <t>UHST-5 HO</t>
  </si>
  <si>
    <t>UHST-10</t>
  </si>
  <si>
    <t>UHST-10-D HO</t>
  </si>
  <si>
    <t>UHST-13</t>
  </si>
  <si>
    <t>13- full sheet pans - universal</t>
  </si>
  <si>
    <t>UHST-13-D HO</t>
  </si>
  <si>
    <t>MTU-4</t>
  </si>
  <si>
    <t>MTU-10</t>
  </si>
  <si>
    <t>MTU-12</t>
  </si>
  <si>
    <t>PHTT-4</t>
  </si>
  <si>
    <t>PHTT-6</t>
  </si>
  <si>
    <t>PHTT-10</t>
  </si>
  <si>
    <t>PHTT-12</t>
  </si>
  <si>
    <t>LCHR-1220-4</t>
  </si>
  <si>
    <t>4 - 2.5" hotel pans / undercounter</t>
  </si>
  <si>
    <t>LCH-5-G2</t>
  </si>
  <si>
    <t>5- full sheet pans - universal / undercounter</t>
  </si>
  <si>
    <t>CHV5-04UV</t>
  </si>
  <si>
    <t>LCH-1826</t>
  </si>
  <si>
    <t>18- full sheet pans - universal</t>
  </si>
  <si>
    <t>CHV5/14UV</t>
  </si>
  <si>
    <t>LCH-1826-7-7-G2</t>
  </si>
  <si>
    <t>RH-4</t>
  </si>
  <si>
    <t>RTV5-04UV</t>
  </si>
  <si>
    <t>RH-6</t>
  </si>
  <si>
    <t>RH-18</t>
  </si>
  <si>
    <t>RH-18 HO</t>
  </si>
  <si>
    <t>RH-18-MT</t>
  </si>
  <si>
    <t>PHTT-1DR-6</t>
  </si>
  <si>
    <t>1 - 6" deep hotel pan</t>
  </si>
  <si>
    <t>HBB5N1</t>
  </si>
  <si>
    <t>PHTT-2DR-6</t>
  </si>
  <si>
    <t>2 - 6" deep hotel pan</t>
  </si>
  <si>
    <t>HBB5N2</t>
  </si>
  <si>
    <t>PHTT-1DR-6SL</t>
  </si>
  <si>
    <t>HBB5D1</t>
  </si>
  <si>
    <t>PHTT-2DR-6SL</t>
  </si>
  <si>
    <t>HBB5D2</t>
  </si>
  <si>
    <t>FSHC-7-1</t>
  </si>
  <si>
    <t>7- full sheet pans - universal</t>
  </si>
  <si>
    <t>FSHC-12W1</t>
  </si>
  <si>
    <t>FSHC-17W1</t>
  </si>
  <si>
    <t>17- full sheet pans - universal</t>
  </si>
  <si>
    <t>HDW-1</t>
  </si>
  <si>
    <t>HDW-1N</t>
  </si>
  <si>
    <t>HDW-2</t>
  </si>
  <si>
    <t>HDW-2N</t>
  </si>
  <si>
    <t>HHC980</t>
  </si>
  <si>
    <t>10 - full sheet pans - not universal</t>
  </si>
  <si>
    <t>120/20A</t>
  </si>
  <si>
    <t>14 - full sheet5pans - not universal</t>
  </si>
  <si>
    <t>HHC900</t>
  </si>
  <si>
    <t>13  - full sheet pans - not universal</t>
  </si>
  <si>
    <t>HHC990.0-SB</t>
  </si>
  <si>
    <t>C563L-SFS-U**</t>
  </si>
  <si>
    <t>HC4009/HOV2-06UV - released by end of 2020</t>
  </si>
  <si>
    <t>120V/20A - 120V/15A</t>
  </si>
  <si>
    <t>C565-SFS-UA</t>
  </si>
  <si>
    <t>8 - full sheet pans - universal</t>
  </si>
  <si>
    <t>HOV3=05UV</t>
  </si>
  <si>
    <t>C567-SFS-UA</t>
  </si>
  <si>
    <t>13 - full sheet pans - universal</t>
  </si>
  <si>
    <t>10 - full sheet pans - universal</t>
  </si>
  <si>
    <t>C569L-SDS-U**</t>
  </si>
  <si>
    <t>17 - full sheet pans - universal</t>
  </si>
  <si>
    <t>HOV2-14UV - released by end of 2020</t>
  </si>
  <si>
    <t>14 - full sheet pans - universal</t>
  </si>
  <si>
    <t>C569-SDS-U</t>
  </si>
  <si>
    <t>C583L-SFS-U**</t>
  </si>
  <si>
    <t>C585-SFS-U</t>
  </si>
  <si>
    <t>C587-SFS-U</t>
  </si>
  <si>
    <t>C589-SFS-U</t>
  </si>
  <si>
    <t>C589L-SFS-U**</t>
  </si>
  <si>
    <t>C593L-SFS-U**</t>
  </si>
  <si>
    <t>C595-SFS-U</t>
  </si>
  <si>
    <t>HOV5-UV05</t>
  </si>
  <si>
    <t>C597-SFS-U</t>
  </si>
  <si>
    <t>C599-SFS-U</t>
  </si>
  <si>
    <t>*C56 models are analog - C58 and C59 are solid state</t>
  </si>
  <si>
    <t>**Low wattage model</t>
  </si>
  <si>
    <t>RHF132W-HHS</t>
  </si>
  <si>
    <t>NA</t>
  </si>
  <si>
    <t>VBP5</t>
  </si>
  <si>
    <t>HOV3-05UV*</t>
  </si>
  <si>
    <t>VBP15</t>
  </si>
  <si>
    <t>15 - full sheet pans - universal</t>
  </si>
  <si>
    <t>VBP18</t>
  </si>
  <si>
    <t>VCH5</t>
  </si>
  <si>
    <t>VCH16</t>
  </si>
  <si>
    <t>* Note Amperage difference</t>
  </si>
  <si>
    <t>300-TH Simple Control</t>
  </si>
  <si>
    <t>500-TH Deluxe Control</t>
  </si>
  <si>
    <t>300-TH Deluxe Control</t>
  </si>
  <si>
    <t>500-TH Simple Control</t>
  </si>
  <si>
    <t>1750-TH Simple Control</t>
  </si>
  <si>
    <t>1750-TH Deluxe Control</t>
  </si>
  <si>
    <t>120V/15A or 230V 1PH</t>
  </si>
  <si>
    <t>3 – 12”X20”X2.5” STP</t>
  </si>
  <si>
    <t>5 – 12”X20”X2.5” STP</t>
  </si>
  <si>
    <t xml:space="preserve">120V/20A or 208V-240V or 230V </t>
  </si>
  <si>
    <t>208V-240V 1PH or 230V 1PH or 380-415V 3PH</t>
  </si>
  <si>
    <t>CHV7-04HP with probe added</t>
  </si>
  <si>
    <t xml:space="preserve">CHV7-04HP with probe added </t>
  </si>
  <si>
    <t>CHV7-05UV-ST</t>
  </si>
  <si>
    <t xml:space="preserve">750-SK Cook &amp; Hold Smoker Simple </t>
  </si>
  <si>
    <t>767-SK Cook &amp; Hold Smoker Classic</t>
  </si>
  <si>
    <t>1000-SK Cook &amp; Hold Smoker Deluxe</t>
  </si>
  <si>
    <t>750-SK Cook &amp; Hold Smoker Deluxe</t>
  </si>
  <si>
    <t>1000-SK Cook &amp; Hold Smoker Simple</t>
  </si>
  <si>
    <t>1200-SK Cook &amp; Hold Smoker Simple</t>
  </si>
  <si>
    <t>1200-SK Cook &amp; Hold Smoker Deluxe</t>
  </si>
  <si>
    <t>1750-SK Cook &amp; Hold Smoker Simple</t>
  </si>
  <si>
    <t>1750-SK Cook &amp; Hold Smoker Deluxe</t>
  </si>
  <si>
    <t>1767-SK Cook &amp; Hold Smoker Classic</t>
  </si>
  <si>
    <t xml:space="preserve">9 - 12”X20”X2.5” STP                                                </t>
  </si>
  <si>
    <t xml:space="preserve">7 - 12”X20”X2.5” STP                                                </t>
  </si>
  <si>
    <t>208V 1PH/240V 1PH/230V 1PH</t>
  </si>
  <si>
    <t>6 – 12”X20”X2.5” STP or 14-Full Size Sheet Pan</t>
  </si>
  <si>
    <t xml:space="preserve">14 - 12”X20”X2.5” STP                                                </t>
  </si>
  <si>
    <t>18 – 12”X20”X2.5” STP</t>
  </si>
  <si>
    <t>CHV7-05UV with probe added and smoker attachment</t>
  </si>
  <si>
    <t>5 - full sheet pans or 10 STP UV</t>
  </si>
  <si>
    <t>10-full sheet pans or 20 STP UV</t>
  </si>
  <si>
    <t>CHV5-05UV with probe added and smoker attachment</t>
  </si>
  <si>
    <t>CHV7-05UV with smoker attachment</t>
  </si>
  <si>
    <t>CHV3-04HP with smoker attachment</t>
  </si>
  <si>
    <t xml:space="preserve">3 - 12”X20”X2.5” STP                                            </t>
  </si>
  <si>
    <t>120V/20A, Smoker 120V/15A</t>
  </si>
  <si>
    <t>208V/240V, Smoker 120V/15A</t>
  </si>
  <si>
    <t>1000-SK-II Cook &amp; Hold Smoker Classic</t>
  </si>
  <si>
    <t>1000-SK-I Cook &amp; Hold Smoker Classic</t>
  </si>
  <si>
    <t>CHV7-14UV or CHV7-05UV-ST with probe added and smoker attachment</t>
  </si>
  <si>
    <t>CHV5-14UV or CHV5-05UV-ST with smoker attachment</t>
  </si>
  <si>
    <t>208V/240V, ST units require 2 outlets</t>
  </si>
  <si>
    <t>208V/240V, Smoker 120V/15A, ST units require 2 oven outlets and 2 smokers</t>
  </si>
  <si>
    <t xml:space="preserve">18 - 12”X20”X2.5” STP                                                </t>
  </si>
  <si>
    <t>RO151FUA350</t>
  </si>
  <si>
    <t>208V 1PH/3PH -240V 1PH/3PH-480 3PH</t>
  </si>
  <si>
    <t>PFE 500</t>
  </si>
  <si>
    <t>PFE 561</t>
  </si>
  <si>
    <t>N/A</t>
  </si>
  <si>
    <t>LP46</t>
  </si>
  <si>
    <t>LP56</t>
  </si>
  <si>
    <t>208-240 3PH, 240 1PH, 400 3Ph</t>
  </si>
  <si>
    <t>190-208 3PH, 208-240 3PH, 220/380 3PH, 240/415 3PH, 480 3PH</t>
  </si>
  <si>
    <t>190/2/08 1PH and 3PH, 208/240 1PH and 3PH, 220/240 1PH and 3 PH, 220/380 3PH, 240/415 3PH, 380/415 3PH, 480 3PH</t>
  </si>
  <si>
    <t>4 Head Capacity</t>
  </si>
  <si>
    <t>6 Head Capacity</t>
  </si>
  <si>
    <t>G14300</t>
  </si>
  <si>
    <t>G14301</t>
  </si>
  <si>
    <t>208-230 1PH</t>
  </si>
  <si>
    <t>VW2S</t>
  </si>
  <si>
    <t>VW1S</t>
  </si>
  <si>
    <r>
      <t xml:space="preserve">300-THIII </t>
    </r>
    <r>
      <rPr>
        <b/>
        <i/>
        <sz val="11"/>
        <color theme="1"/>
        <rFont val="Segoe UI"/>
        <family val="2"/>
      </rPr>
      <t>(replaced by 300-TH)</t>
    </r>
  </si>
  <si>
    <r>
      <t xml:space="preserve">1000-THIII </t>
    </r>
    <r>
      <rPr>
        <b/>
        <i/>
        <sz val="11"/>
        <color theme="1"/>
        <rFont val="Segoe UI"/>
        <family val="2"/>
      </rPr>
      <t>(replaced by 1000-TH)</t>
    </r>
  </si>
  <si>
    <t>n/a</t>
  </si>
  <si>
    <r>
      <t xml:space="preserve">1200-THIII </t>
    </r>
    <r>
      <rPr>
        <b/>
        <i/>
        <sz val="11"/>
        <color theme="1"/>
        <rFont val="Segoe UI"/>
        <family val="2"/>
      </rPr>
      <t>(replaced by 1200-TH)</t>
    </r>
  </si>
  <si>
    <t xml:space="preserve">H-137-WSUA-12D </t>
  </si>
  <si>
    <t>Updated by Angie Kirby 11/9/2021</t>
  </si>
  <si>
    <t>750-TH/II Cook &amp; Hold Oven Classic Control</t>
  </si>
  <si>
    <t>750-TH Cook &amp; Hold Oven Deluxe Control</t>
  </si>
  <si>
    <t>750-TH Cook &amp; Hold Oven Simple Control</t>
  </si>
  <si>
    <t>1000-TH Cook &amp; Hold Oven Deluxe Control</t>
  </si>
  <si>
    <t>1000-TH Cook &amp; Hold Oven Simple Control</t>
  </si>
  <si>
    <t>1200-TH Cook &amp; Hold Oven Deluxe Control</t>
  </si>
  <si>
    <t>1200-TH Cook &amp; Hold Oven Simple Control</t>
  </si>
  <si>
    <t>ST181</t>
  </si>
  <si>
    <t>HL8-125</t>
  </si>
  <si>
    <t>CH1600U</t>
  </si>
  <si>
    <t>CH1800</t>
  </si>
  <si>
    <t>CH750</t>
  </si>
  <si>
    <t>CH800</t>
  </si>
  <si>
    <t>CH900</t>
  </si>
  <si>
    <t>1200CHSS2DE</t>
  </si>
  <si>
    <t>1200CHSS2DX</t>
  </si>
  <si>
    <t>1200CHSSSPLITDX</t>
  </si>
  <si>
    <t xml:space="preserve">CHV7-05UV </t>
  </si>
  <si>
    <t xml:space="preserve">8 - 12”X20”X2.5” STP                                                </t>
  </si>
  <si>
    <t>CHV7-14UV</t>
  </si>
  <si>
    <t xml:space="preserve">208V-240V, 230V, 380-415V </t>
  </si>
  <si>
    <t xml:space="preserve">16 - 12”X20”X2.5” STP                                                </t>
  </si>
  <si>
    <t>HOV3-04UV</t>
  </si>
  <si>
    <t>CH600</t>
  </si>
  <si>
    <t>6 – Full sheet pans – universal</t>
  </si>
  <si>
    <t>9 – Full sheet pans – universal</t>
  </si>
  <si>
    <t>CHV7-04UV w/Food Probe</t>
  </si>
  <si>
    <t>CHV7-05UV w/Food Probe</t>
  </si>
  <si>
    <t>CHV7-14UV w/Food Probe</t>
  </si>
  <si>
    <t>4 - full sheet pans or 8 STP UV</t>
  </si>
  <si>
    <t>ST1810</t>
  </si>
  <si>
    <t>13 – Full sheet pans – universal</t>
  </si>
  <si>
    <t>HOV3-5UV</t>
  </si>
  <si>
    <t>5 - Full sheet pans - universal</t>
  </si>
  <si>
    <t>120V/20A or 30A Canada</t>
  </si>
  <si>
    <t>CHV7-05UV-ST with Food Probe</t>
  </si>
  <si>
    <t>CHV7-05UV with Food Probe</t>
  </si>
  <si>
    <t>10 - 12"x20" Pans</t>
  </si>
  <si>
    <t>5 – Full sheet pans and 6 - 2.5" STP (incorrect update to 10 STP</t>
  </si>
  <si>
    <t>5 – Full sheet pans and 6 - 2.5" STP (incorrect update to 14 full sheet pans and 28 STP</t>
  </si>
  <si>
    <t>H-138-PWS-1834D</t>
  </si>
  <si>
    <t>32-full sheet pans - 1.5" spacing</t>
  </si>
  <si>
    <t>Y</t>
  </si>
  <si>
    <t>120V/20A, 208V, 240V</t>
  </si>
  <si>
    <t>R0-151-HWUA-9D</t>
  </si>
  <si>
    <t>9 - full sheet pans - universal - 1.5" spacing</t>
  </si>
  <si>
    <t>208V/240V 30A, 208V/240V 50A</t>
  </si>
  <si>
    <t>RTV5-05UV</t>
  </si>
  <si>
    <t xml:space="preserve">Checked Delfield website and don't see any hot holding cabinets.  Check Autoquotes to verify if these are still valid. </t>
  </si>
  <si>
    <t>120V/15A, 220V-240V/15A</t>
  </si>
  <si>
    <t>Yes Small reservoir</t>
  </si>
  <si>
    <t>10 - full sheet pans/20 hotel pans</t>
  </si>
  <si>
    <t>MTU-7</t>
  </si>
  <si>
    <t>17 - full sheet pans/34 hotel pans</t>
  </si>
  <si>
    <t>MTU-12P</t>
  </si>
  <si>
    <t>MTU-5-5</t>
  </si>
  <si>
    <t>14 - full sheet pans/28 hotel pans</t>
  </si>
  <si>
    <t>Holding-Transport</t>
  </si>
  <si>
    <t>UHS-7</t>
  </si>
  <si>
    <t>UHS-5-5</t>
  </si>
  <si>
    <t>UHS-12P</t>
  </si>
  <si>
    <t xml:space="preserve">FWE </t>
  </si>
  <si>
    <t>HOV3-14UV Pass-thru</t>
  </si>
  <si>
    <t>HOV3-05UV-SP</t>
  </si>
  <si>
    <t>FSHC-6W</t>
  </si>
  <si>
    <t>FSHC-5W EE</t>
  </si>
  <si>
    <t>FSHC-7W EE</t>
  </si>
  <si>
    <t>6 - full sheet pans-universal</t>
  </si>
  <si>
    <t>120V/15, 220V, 240, 220/230 CE, 230/240 CE</t>
  </si>
  <si>
    <t>120V/15, 220V, 230V, 240V</t>
  </si>
  <si>
    <t>5 - full sheet pans-universal</t>
  </si>
  <si>
    <t>7 - full sheet pans-universal</t>
  </si>
  <si>
    <t>FSHC-7W2-EE</t>
  </si>
  <si>
    <t>HOV3-05UV Pass-Thru</t>
  </si>
  <si>
    <t>FSHC-7-2</t>
  </si>
  <si>
    <t>FSHC-6W2</t>
  </si>
  <si>
    <t>HHC993</t>
  </si>
  <si>
    <t>HHC992</t>
  </si>
  <si>
    <t>5 - full sheet pans</t>
  </si>
  <si>
    <t>10 - full sheet pans</t>
  </si>
  <si>
    <t>100V, 120V , 208V, 220-240V, 240V</t>
  </si>
  <si>
    <t>5 - full shet pans</t>
  </si>
  <si>
    <t>HOV7-05SP with food probe</t>
  </si>
  <si>
    <t>HOV7-05SP Stacked Pair with food probe</t>
  </si>
  <si>
    <t>G24310</t>
  </si>
  <si>
    <t>208V-230V</t>
  </si>
  <si>
    <t>VSL1</t>
  </si>
  <si>
    <t>VSL2</t>
  </si>
  <si>
    <t>120V/15A, 120V/20A Canada</t>
  </si>
  <si>
    <t>CBFT</t>
  </si>
  <si>
    <t>CBFTHS</t>
  </si>
  <si>
    <t>12 - full sheet pans</t>
  </si>
  <si>
    <t>6 - full sheet pans</t>
  </si>
  <si>
    <t>HOV3-14UV w/Transport Kit</t>
  </si>
  <si>
    <t>HOV3-05UV w/Transport Kit</t>
  </si>
  <si>
    <t>VHP7</t>
  </si>
  <si>
    <t>120V/15A, 208/240V</t>
  </si>
  <si>
    <t>VPT13</t>
  </si>
  <si>
    <t>VPT15</t>
  </si>
  <si>
    <t>VPT18</t>
  </si>
  <si>
    <t>7 - full sheet pans - universal</t>
  </si>
  <si>
    <t>120V/240V</t>
  </si>
  <si>
    <t xml:space="preserve">HOV3-14UV   </t>
  </si>
  <si>
    <t>VRH8</t>
  </si>
  <si>
    <t>VRH88</t>
  </si>
  <si>
    <t>208V or 240V</t>
  </si>
  <si>
    <t>CHV-05UV</t>
  </si>
  <si>
    <t>CHV-05UV Stacked Pair</t>
  </si>
  <si>
    <t>VCH88</t>
  </si>
  <si>
    <t>208 1PH, 240V 1PH, 208V 3PH</t>
  </si>
  <si>
    <t>208 1PH, 240V 1PH, 208V 3PH (2 Plugs)</t>
  </si>
  <si>
    <t>8 - full sheet pans universal</t>
  </si>
  <si>
    <t>16 - full sheet pans universal</t>
  </si>
  <si>
    <t xml:space="preserve">14 - full sheet pans - universal </t>
  </si>
  <si>
    <t xml:space="preserve">CHV5-14UV Pass-Thru </t>
  </si>
  <si>
    <t>1000-CH-SS-Split-D</t>
  </si>
  <si>
    <t>1200-Ch-2D</t>
  </si>
  <si>
    <t>500-CH-D</t>
  </si>
  <si>
    <t>750-CH-D</t>
  </si>
  <si>
    <t>767-CH-SK-D</t>
  </si>
  <si>
    <t>8 - full sheet pans</t>
  </si>
  <si>
    <t xml:space="preserve">16 - full sheet pans </t>
  </si>
  <si>
    <t>CHV5-05UV SP</t>
  </si>
  <si>
    <t xml:space="preserve">5 - full sheet pans </t>
  </si>
  <si>
    <t>CHV5-05UV w/smoker attachment</t>
  </si>
  <si>
    <t>208V/240V, 120V for smoker</t>
  </si>
  <si>
    <t>Verify all of the following models are in Auto Quotes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</si>
</sst>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1" x14ac:knownFonts="1">
    <font>
      <sz val="11"/>
      <color theme="1"/>
      <name val="Segoe UI"/>
      <family val="2"/>
    </font>
    <font>
      <sz val="11"/>
      <color theme="1"/>
      <name val="Segoe UI"/>
      <family val="2"/>
    </font>
    <font>
      <b/>
      <i/>
      <u/>
      <sz val="11"/>
      <color theme="1"/>
      <name val="Segoe UI"/>
      <family val="2"/>
    </font>
    <font>
      <b/>
      <i/>
      <sz val="11"/>
      <color rgb="FFFF0000"/>
      <name val="Segoe UI"/>
      <family val="2"/>
    </font>
    <font>
      <sz val="10"/>
      <color rgb="FF242729"/>
      <name val="Arial"/>
      <family val="2"/>
    </font>
    <font>
      <sz val="11"/>
      <color rgb="FFFF0000"/>
      <name val="Segoe UI"/>
      <family val="2"/>
    </font>
    <font>
      <b/>
      <i/>
      <sz val="11"/>
      <color theme="1"/>
      <name val="Segoe UI"/>
      <family val="2"/>
    </font>
    <font>
      <i/>
      <sz val="11"/>
      <color rgb="FFFF0000"/>
      <name val="Segoe UI"/>
      <family val="2"/>
    </font>
    <font>
      <sz val="11"/>
      <color rgb="FF0070C0"/>
      <name val="Segoe UI"/>
      <family val="2"/>
    </font>
    <font>
      <sz val="11"/>
      <name val="Segoe UI"/>
      <family val="2"/>
    </font>
    <font>
      <sz val="11"/>
      <color theme="4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6" fontId="1" fillId="0" borderId="0" xfId="0" applyNumberFormat="1" applyFont="1" applyAlignment="1">
      <alignment vertical="center"/>
    </xf>
    <xf numFmtId="6" fontId="0" fillId="0" borderId="0" xfId="0" applyNumberFormat="1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0" fillId="2" borderId="1" xfId="0" applyFill="1" applyBorder="1"/>
    <xf numFmtId="0" fontId="0" fillId="3" borderId="0" xfId="0" applyFill="1"/>
    <xf numFmtId="0" fontId="0" fillId="4" borderId="1" xfId="0" applyFill="1" applyBorder="1"/>
    <xf numFmtId="0" fontId="4" fillId="0" borderId="0" xfId="0" applyFont="1"/>
    <xf numFmtId="0" fontId="5" fillId="0" borderId="0" xfId="0" applyFont="1"/>
    <xf numFmtId="0" fontId="5" fillId="5" borderId="0" xfId="0" applyFont="1" applyFill="1"/>
    <xf numFmtId="164" fontId="5" fillId="0" borderId="0" xfId="0" applyNumberFormat="1" applyFont="1"/>
    <xf numFmtId="164" fontId="5" fillId="5" borderId="0" xfId="0" applyNumberFormat="1" applyFont="1" applyFill="1"/>
    <xf numFmtId="0" fontId="0" fillId="0" borderId="0" xfId="0" applyAlignment="1">
      <alignment vertical="center"/>
    </xf>
    <xf numFmtId="0" fontId="8" fillId="5" borderId="0" xfId="0" applyFont="1" applyFill="1"/>
    <xf numFmtId="0" fontId="8" fillId="0" borderId="0" xfId="0" applyFont="1"/>
    <xf numFmtId="0" fontId="9" fillId="0" borderId="0" xfId="0" applyFont="1"/>
    <xf numFmtId="6" fontId="8" fillId="0" borderId="0" xfId="0" applyNumberFormat="1" applyFont="1"/>
    <xf numFmtId="0" fontId="10" fillId="0" borderId="0" xfId="0" applyFont="1"/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6E8F4-63D5-442A-BECB-2ADCD3E8B404}">
  <sheetPr codeName="Sheet12"/>
  <dimension ref="A1:K147"/>
  <sheetViews>
    <sheetView workbookViewId="0">
      <pane ySplit="2" topLeftCell="A18" activePane="bottomLeft" state="frozen"/>
      <selection pane="bottomLeft" activeCell="B2" sqref="B2"/>
    </sheetView>
  </sheetViews>
  <sheetFormatPr defaultRowHeight="16.2" x14ac:dyDescent="0.7"/>
  <cols>
    <col min="1" max="1" width="54.09765625" bestFit="1" customWidth="1"/>
    <col min="2" max="2" width="20" bestFit="1" customWidth="1"/>
    <col min="3" max="3" width="13.25" customWidth="1"/>
    <col min="4" max="4" width="9.75" customWidth="1"/>
    <col min="5" max="5" width="32.25" customWidth="1"/>
    <col min="6" max="6" width="13.25" customWidth="1"/>
    <col min="7" max="7" width="16.75" customWidth="1"/>
    <col min="8" max="8" width="40.59765625" bestFit="1" customWidth="1"/>
    <col min="9" max="9" width="31.25" customWidth="1"/>
    <col min="10" max="10" width="19.09765625" bestFit="1" customWidth="1"/>
  </cols>
  <sheetData>
    <row r="1" spans="1:11" x14ac:dyDescent="0.7">
      <c r="A1" s="5" t="s">
        <v>0</v>
      </c>
      <c r="B1" s="21" t="s">
        <v>350</v>
      </c>
      <c r="C1" s="21"/>
      <c r="D1" s="21"/>
      <c r="E1" s="21"/>
    </row>
    <row r="2" spans="1:11" s="4" customFormat="1" x14ac:dyDescent="0.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5</v>
      </c>
      <c r="J2" s="4" t="s">
        <v>6</v>
      </c>
      <c r="K2" s="4" t="s">
        <v>9</v>
      </c>
    </row>
    <row r="3" spans="1:11" x14ac:dyDescent="0.7">
      <c r="A3" t="str">
        <f>'Carter Hoffman'!A2</f>
        <v>Carter Hoffman</v>
      </c>
      <c r="B3" t="str">
        <f>'Carter Hoffman'!B2</f>
        <v>HL10-5</v>
      </c>
      <c r="C3" t="str">
        <f>'Carter Hoffman'!C2</f>
        <v>Holding</v>
      </c>
      <c r="D3">
        <f>'Carter Hoffman'!D2</f>
        <v>12054</v>
      </c>
      <c r="E3" t="str">
        <f>'Carter Hoffman'!E2</f>
        <v>5 – Full sheet pans – universal</v>
      </c>
      <c r="F3" t="str">
        <f>'Carter Hoffman'!F2</f>
        <v>120V/20A</v>
      </c>
      <c r="G3" t="str">
        <f>'Carter Hoffman'!G2</f>
        <v>Y - Small reservoir</v>
      </c>
      <c r="H3" t="str">
        <f>'Carter Hoffman'!H2</f>
        <v>HOV5-04UV-1" casters</v>
      </c>
      <c r="I3" t="str">
        <f>'Carter Hoffman'!I2</f>
        <v>5 – Full sheet pans – universal</v>
      </c>
      <c r="J3" t="str">
        <f>'Carter Hoffman'!J2</f>
        <v>120V/20A</v>
      </c>
    </row>
    <row r="4" spans="1:11" x14ac:dyDescent="0.7">
      <c r="A4" t="str">
        <f>'Carter Hoffman'!A3</f>
        <v>Carter Hoffman</v>
      </c>
      <c r="B4" t="str">
        <f>'Carter Hoffman'!B3</f>
        <v>HL10-8</v>
      </c>
      <c r="C4" t="str">
        <f>'Carter Hoffman'!C3</f>
        <v>Holding</v>
      </c>
      <c r="D4">
        <f>'Carter Hoffman'!D3</f>
        <v>13075</v>
      </c>
      <c r="E4" t="str">
        <f>'Carter Hoffman'!E3</f>
        <v>8 – Full sheet pans – universal</v>
      </c>
      <c r="F4" t="str">
        <f>'Carter Hoffman'!F3</f>
        <v>120V/20A</v>
      </c>
      <c r="G4" t="str">
        <f>'Carter Hoffman'!G3</f>
        <v>Y - Small reservoir</v>
      </c>
      <c r="H4" t="str">
        <f>'Carter Hoffman'!H3</f>
        <v>HOV3-10UV</v>
      </c>
      <c r="I4" t="str">
        <f>'Carter Hoffman'!I3</f>
        <v>10 – Full sheet pans – universal</v>
      </c>
      <c r="J4" t="str">
        <f>'Carter Hoffman'!J3</f>
        <v>120V/20A</v>
      </c>
    </row>
    <row r="5" spans="1:11" x14ac:dyDescent="0.7">
      <c r="A5" t="str">
        <f>'Carter Hoffman'!A4</f>
        <v>Carter Hoffman</v>
      </c>
      <c r="B5" t="str">
        <f>'Carter Hoffman'!B4</f>
        <v>HL10-14</v>
      </c>
      <c r="C5" t="str">
        <f>'Carter Hoffman'!C4</f>
        <v>Holding</v>
      </c>
      <c r="D5">
        <f>'Carter Hoffman'!D4</f>
        <v>14710</v>
      </c>
      <c r="E5" t="str">
        <f>'Carter Hoffman'!E4</f>
        <v>14 – Full sheet pans – universal</v>
      </c>
      <c r="F5" t="str">
        <f>'Carter Hoffman'!F4</f>
        <v>120V/20A</v>
      </c>
      <c r="G5" t="str">
        <f>'Carter Hoffman'!G4</f>
        <v>Y - Small reservoir</v>
      </c>
      <c r="H5" t="str">
        <f>'Carter Hoffman'!H4</f>
        <v>HOV5-14UV</v>
      </c>
      <c r="I5" t="str">
        <f>'Carter Hoffman'!I4</f>
        <v>14 – Full sheet pans – universal</v>
      </c>
      <c r="J5" t="str">
        <f>'Carter Hoffman'!J4</f>
        <v>120V/20A</v>
      </c>
    </row>
    <row r="6" spans="1:11" x14ac:dyDescent="0.7">
      <c r="A6" t="str">
        <f>'Carter Hoffman'!A5</f>
        <v>Carter Hoffman</v>
      </c>
      <c r="B6" t="str">
        <f>'Carter Hoffman'!B5</f>
        <v>HL10-18</v>
      </c>
      <c r="C6" t="str">
        <f>'Carter Hoffman'!C5</f>
        <v>Holding</v>
      </c>
      <c r="D6">
        <f>'Carter Hoffman'!D5</f>
        <v>16347</v>
      </c>
      <c r="E6" t="str">
        <f>'Carter Hoffman'!E5</f>
        <v>18 – Full sheet pans – universal</v>
      </c>
      <c r="F6" t="str">
        <f>'Carter Hoffman'!F5</f>
        <v>120V/20A</v>
      </c>
      <c r="G6" t="str">
        <f>'Carter Hoffman'!G5</f>
        <v>Y - Small reservoir</v>
      </c>
      <c r="H6" t="str">
        <f>'Carter Hoffman'!H5</f>
        <v>HOV5-14UV</v>
      </c>
      <c r="I6" t="str">
        <f>'Carter Hoffman'!I5</f>
        <v>14 – Full sheet pans – universal</v>
      </c>
      <c r="J6" t="str">
        <f>'Carter Hoffman'!J5</f>
        <v>120V/20A</v>
      </c>
    </row>
    <row r="7" spans="1:11" x14ac:dyDescent="0.7">
      <c r="A7" t="s">
        <v>10</v>
      </c>
      <c r="B7" t="str">
        <f>'Carter Hoffman'!B6</f>
        <v>HL9-5</v>
      </c>
      <c r="C7" t="str">
        <f>'Carter Hoffman'!C6</f>
        <v>Holding</v>
      </c>
      <c r="D7">
        <f>'Carter Hoffman'!D6</f>
        <v>10500</v>
      </c>
      <c r="E7" t="str">
        <f>'Carter Hoffman'!E6</f>
        <v>5 – Full sheet pans – universal</v>
      </c>
      <c r="F7" t="str">
        <f>'Carter Hoffman'!F6</f>
        <v>120V/20A</v>
      </c>
      <c r="G7" t="str">
        <f>'Carter Hoffman'!G6</f>
        <v>Y - Small reservoir</v>
      </c>
      <c r="H7" t="str">
        <f>'Carter Hoffman'!H6</f>
        <v>HOV5-04UV-1" casters</v>
      </c>
      <c r="I7" t="str">
        <f>'Carter Hoffman'!I6</f>
        <v>5 – Full sheet pans – universal</v>
      </c>
      <c r="J7" t="str">
        <f>'Carter Hoffman'!J6</f>
        <v>120V/20A</v>
      </c>
    </row>
    <row r="8" spans="1:11" x14ac:dyDescent="0.7">
      <c r="A8" t="str">
        <f>'Carter Hoffman'!A7</f>
        <v>Carter Hoffman</v>
      </c>
      <c r="B8" t="str">
        <f>'Carter Hoffman'!B7</f>
        <v>HL9-8</v>
      </c>
      <c r="C8" t="str">
        <f>'Carter Hoffman'!C7</f>
        <v>Holding</v>
      </c>
      <c r="D8">
        <f>'Carter Hoffman'!D7</f>
        <v>11745</v>
      </c>
      <c r="E8" t="str">
        <f>'Carter Hoffman'!E7</f>
        <v>8 – Full sheet pans – universal</v>
      </c>
      <c r="F8" t="str">
        <f>'Carter Hoffman'!F7</f>
        <v>120V/20A</v>
      </c>
      <c r="G8" t="str">
        <f>'Carter Hoffman'!G7</f>
        <v>Y - Small reservoir</v>
      </c>
      <c r="H8" t="str">
        <f>'Carter Hoffman'!H7</f>
        <v>HOV3-10UV</v>
      </c>
      <c r="I8" t="str">
        <f>'Carter Hoffman'!I7</f>
        <v>10 – Full sheet pans – universal</v>
      </c>
      <c r="J8" t="str">
        <f>'Carter Hoffman'!J7</f>
        <v>120V/20A</v>
      </c>
    </row>
    <row r="9" spans="1:11" x14ac:dyDescent="0.7">
      <c r="A9" t="str">
        <f>'Carter Hoffman'!A8</f>
        <v>Carter Hoffman</v>
      </c>
      <c r="B9" t="str">
        <f>'Carter Hoffman'!B8</f>
        <v>HL9-14</v>
      </c>
      <c r="C9" t="str">
        <f>'Carter Hoffman'!C8</f>
        <v>Holding</v>
      </c>
      <c r="D9">
        <f>'Carter Hoffman'!D8</f>
        <v>13220</v>
      </c>
      <c r="E9" t="str">
        <f>'Carter Hoffman'!E8</f>
        <v>14 – Full sheet pans – universal</v>
      </c>
      <c r="F9" t="str">
        <f>'Carter Hoffman'!F8</f>
        <v>120V/20A</v>
      </c>
      <c r="G9" t="str">
        <f>'Carter Hoffman'!G8</f>
        <v>Y - Small reservoir</v>
      </c>
      <c r="H9" t="str">
        <f>'Carter Hoffman'!H8</f>
        <v>HOV5-14UV</v>
      </c>
      <c r="I9" t="str">
        <f>'Carter Hoffman'!I8</f>
        <v>14 – Full sheet pans – universal</v>
      </c>
      <c r="J9" t="str">
        <f>'Carter Hoffman'!J8</f>
        <v>120V/20A</v>
      </c>
    </row>
    <row r="10" spans="1:11" x14ac:dyDescent="0.7">
      <c r="A10" t="str">
        <f>'Carter Hoffman'!A9</f>
        <v>Carter Hoffman</v>
      </c>
      <c r="B10" t="str">
        <f>'Carter Hoffman'!B9</f>
        <v>HL9-18</v>
      </c>
      <c r="C10" t="str">
        <f>'Carter Hoffman'!C9</f>
        <v>Holding</v>
      </c>
      <c r="D10">
        <f>'Carter Hoffman'!D9</f>
        <v>15106</v>
      </c>
      <c r="E10" t="str">
        <f>'Carter Hoffman'!E9</f>
        <v>18 – Full sheet pans – universal</v>
      </c>
      <c r="F10" t="str">
        <f>'Carter Hoffman'!F9</f>
        <v>120V/20A</v>
      </c>
      <c r="G10" t="str">
        <f>'Carter Hoffman'!G9</f>
        <v>Y - Small reservoir</v>
      </c>
      <c r="H10" t="str">
        <f>'Carter Hoffman'!H9</f>
        <v>HOV5-14UV</v>
      </c>
      <c r="I10" t="str">
        <f>'Carter Hoffman'!I9</f>
        <v>14 – Full sheet pans – universal</v>
      </c>
      <c r="J10" t="str">
        <f>'Carter Hoffman'!J9</f>
        <v>120V/20A</v>
      </c>
    </row>
    <row r="11" spans="1:11" x14ac:dyDescent="0.7">
      <c r="A11" t="str">
        <f>'Carter Hoffman'!A10</f>
        <v>Carter Hoffman</v>
      </c>
      <c r="B11" t="str">
        <f>'Carter Hoffman'!B10</f>
        <v>HL8-128</v>
      </c>
      <c r="C11" t="str">
        <f>'Carter Hoffman'!C10</f>
        <v>Holding</v>
      </c>
      <c r="D11">
        <f>'Carter Hoffman'!D10</f>
        <v>8903</v>
      </c>
      <c r="E11" t="str">
        <f>'Carter Hoffman'!E10</f>
        <v>5 – Half sheet pans – not universal</v>
      </c>
      <c r="F11" t="str">
        <f>'Carter Hoffman'!F10</f>
        <v>120V-15A</v>
      </c>
      <c r="G11" t="str">
        <f>'Carter Hoffman'!G10</f>
        <v>n</v>
      </c>
      <c r="H11" t="str">
        <f>'Carter Hoffman'!H10</f>
        <v>HOV3-04HP - 1" casters</v>
      </c>
      <c r="I11" t="str">
        <f>'Carter Hoffman'!I10</f>
        <v>4 –  half sheet pans –  not universal</v>
      </c>
      <c r="J11" t="str">
        <f>'Carter Hoffman'!J10</f>
        <v>120V/15A</v>
      </c>
    </row>
    <row r="12" spans="1:11" x14ac:dyDescent="0.7">
      <c r="A12" t="str">
        <f>'Carter Hoffman'!A11</f>
        <v>Carter Hoffman</v>
      </c>
      <c r="B12" t="str">
        <f>'Carter Hoffman'!B11</f>
        <v>HL8-5</v>
      </c>
      <c r="C12" t="str">
        <f>'Carter Hoffman'!C11</f>
        <v>Holding</v>
      </c>
      <c r="D12">
        <f>'Carter Hoffman'!D11</f>
        <v>9780</v>
      </c>
      <c r="E12" t="str">
        <f>'Carter Hoffman'!E11</f>
        <v>5 – Full sheet pans – universal</v>
      </c>
      <c r="F12" t="str">
        <f>'Carter Hoffman'!F11</f>
        <v>120V-15A</v>
      </c>
      <c r="G12" t="str">
        <f>'Carter Hoffman'!G11</f>
        <v>n</v>
      </c>
      <c r="H12" t="str">
        <f>'Carter Hoffman'!H11</f>
        <v>HOV5-04UV-1" casters</v>
      </c>
      <c r="I12" t="str">
        <f>'Carter Hoffman'!I11</f>
        <v>5 – Full sheet pans – universal</v>
      </c>
      <c r="J12" t="str">
        <f>'Carter Hoffman'!J11</f>
        <v>120V/20A</v>
      </c>
    </row>
    <row r="13" spans="1:11" x14ac:dyDescent="0.7">
      <c r="A13" t="str">
        <f>'Carter Hoffman'!A12</f>
        <v>Carter Hoffman</v>
      </c>
      <c r="B13" t="str">
        <f>'Carter Hoffman'!B12</f>
        <v>HL8-8</v>
      </c>
      <c r="C13" t="str">
        <f>'Carter Hoffman'!C12</f>
        <v>Holding</v>
      </c>
      <c r="D13">
        <f>'Carter Hoffman'!D12</f>
        <v>11248</v>
      </c>
      <c r="E13" t="str">
        <f>'Carter Hoffman'!E12</f>
        <v>8 – Full sheet pans – universal</v>
      </c>
      <c r="F13" t="str">
        <f>'Carter Hoffman'!F12</f>
        <v>120V-15A</v>
      </c>
      <c r="G13" t="str">
        <f>'Carter Hoffman'!G12</f>
        <v>n</v>
      </c>
      <c r="H13" t="str">
        <f>'Carter Hoffman'!H12</f>
        <v>HOV3-10UV</v>
      </c>
      <c r="I13" t="str">
        <f>'Carter Hoffman'!I12</f>
        <v>5 – Full sheet pans – universal</v>
      </c>
      <c r="J13" t="str">
        <f>'Carter Hoffman'!J12</f>
        <v>120V/20A</v>
      </c>
    </row>
    <row r="14" spans="1:11" x14ac:dyDescent="0.7">
      <c r="A14" t="str">
        <f>'Carter Hoffman'!A13</f>
        <v>Carter Hoffman</v>
      </c>
      <c r="B14" t="str">
        <f>'Carter Hoffman'!B13</f>
        <v>HL8-14</v>
      </c>
      <c r="C14" t="str">
        <f>'Carter Hoffman'!C13</f>
        <v>Holding</v>
      </c>
      <c r="D14">
        <f>'Carter Hoffman'!D13</f>
        <v>12662</v>
      </c>
      <c r="E14" t="str">
        <f>'Carter Hoffman'!E13</f>
        <v>14 – Full sheet pans – universal</v>
      </c>
      <c r="F14" t="str">
        <f>'Carter Hoffman'!F13</f>
        <v>120V/20A</v>
      </c>
      <c r="G14" t="str">
        <f>'Carter Hoffman'!G13</f>
        <v>n</v>
      </c>
      <c r="H14" t="str">
        <f>'Carter Hoffman'!H13</f>
        <v>HOV3-14UV</v>
      </c>
      <c r="I14" t="str">
        <f>'Carter Hoffman'!I13</f>
        <v>5 – Full sheet pans – universal</v>
      </c>
      <c r="J14" t="str">
        <f>'Carter Hoffman'!J13</f>
        <v>120V/20A</v>
      </c>
    </row>
    <row r="15" spans="1:11" x14ac:dyDescent="0.7">
      <c r="A15" t="str">
        <f>'Carter Hoffman'!A14</f>
        <v>Carter Hoffman</v>
      </c>
      <c r="B15" t="str">
        <f>'Carter Hoffman'!B14</f>
        <v>HL8-18</v>
      </c>
      <c r="C15" t="str">
        <f>'Carter Hoffman'!C14</f>
        <v>Holding</v>
      </c>
      <c r="D15">
        <f>'Carter Hoffman'!D14</f>
        <v>14061</v>
      </c>
      <c r="E15" t="str">
        <f>'Carter Hoffman'!E14</f>
        <v>18 – Full sheet pans – universal</v>
      </c>
      <c r="F15" t="str">
        <f>'Carter Hoffman'!F14</f>
        <v>120V/20A</v>
      </c>
      <c r="G15" t="str">
        <f>'Carter Hoffman'!G14</f>
        <v>n</v>
      </c>
      <c r="H15" t="str">
        <f>'Carter Hoffman'!H14</f>
        <v>HOV5-14UV</v>
      </c>
      <c r="I15" t="str">
        <f>'Carter Hoffman'!I14</f>
        <v>5 – Full sheet pans – universal</v>
      </c>
      <c r="J15" t="str">
        <f>'Carter Hoffman'!J14</f>
        <v>120V/20A</v>
      </c>
    </row>
    <row r="16" spans="1:11" x14ac:dyDescent="0.7">
      <c r="A16" t="str">
        <f>'Carter Hoffman'!A15</f>
        <v>Carter Hoffman</v>
      </c>
      <c r="B16" t="str">
        <f>'Carter Hoffman'!B15</f>
        <v>HL8-1816</v>
      </c>
      <c r="C16" t="str">
        <f>'Carter Hoffman'!C15</f>
        <v>Holding</v>
      </c>
      <c r="D16">
        <f>'Carter Hoffman'!D15</f>
        <v>15556</v>
      </c>
      <c r="E16" t="str">
        <f>'Carter Hoffman'!E15</f>
        <v>16 – Full sheet pans – universal</v>
      </c>
      <c r="F16" t="str">
        <f>'Carter Hoffman'!F15</f>
        <v>120V/20A</v>
      </c>
      <c r="G16" t="str">
        <f>'Carter Hoffman'!G15</f>
        <v>n</v>
      </c>
      <c r="H16" t="str">
        <f>'Carter Hoffman'!H15</f>
        <v>HOV5-14UV</v>
      </c>
      <c r="I16" t="str">
        <f>'Carter Hoffman'!I15</f>
        <v>5 – Full sheet pans – universal</v>
      </c>
      <c r="J16" t="str">
        <f>'Carter Hoffman'!J15</f>
        <v>120V/20A</v>
      </c>
    </row>
    <row r="17" spans="1:10" x14ac:dyDescent="0.7">
      <c r="A17" t="str">
        <f>'Carter Hoffman'!A16</f>
        <v>Carter Hoffman</v>
      </c>
      <c r="B17" t="str">
        <f>'Carter Hoffman'!B16</f>
        <v>HL7-5</v>
      </c>
      <c r="C17" t="str">
        <f>'Carter Hoffman'!C16</f>
        <v>Holding</v>
      </c>
      <c r="D17">
        <f>'Carter Hoffman'!D16</f>
        <v>9539</v>
      </c>
      <c r="E17" t="str">
        <f>'Carter Hoffman'!E16</f>
        <v>5 – Full sheet pans – universal</v>
      </c>
      <c r="F17" t="str">
        <f>'Carter Hoffman'!F16</f>
        <v>120V-15A</v>
      </c>
      <c r="G17" t="str">
        <f>'Carter Hoffman'!G16</f>
        <v>n</v>
      </c>
      <c r="H17" t="str">
        <f>'Carter Hoffman'!H16</f>
        <v>HOV5-04UV-1" casters</v>
      </c>
      <c r="I17" t="str">
        <f>'Carter Hoffman'!I16</f>
        <v>5 – Full sheet pans – universal</v>
      </c>
      <c r="J17" t="str">
        <f>'Carter Hoffman'!J16</f>
        <v>120V/20A</v>
      </c>
    </row>
    <row r="18" spans="1:10" x14ac:dyDescent="0.7">
      <c r="A18" t="str">
        <f>'Carter Hoffman'!A17</f>
        <v>Carter Hoffman</v>
      </c>
      <c r="B18" t="str">
        <f>'Carter Hoffman'!B17</f>
        <v>HL7-8</v>
      </c>
      <c r="C18" t="str">
        <f>'Carter Hoffman'!C17</f>
        <v>Holding</v>
      </c>
      <c r="D18">
        <f>'Carter Hoffman'!D17</f>
        <v>10045</v>
      </c>
      <c r="E18" t="str">
        <f>'Carter Hoffman'!E17</f>
        <v>8 – Full sheet pans – universal</v>
      </c>
      <c r="F18" t="str">
        <f>'Carter Hoffman'!F17</f>
        <v>120V-15A</v>
      </c>
      <c r="G18" t="str">
        <f>'Carter Hoffman'!G17</f>
        <v>n</v>
      </c>
      <c r="H18" t="str">
        <f>'Carter Hoffman'!H17</f>
        <v>HOV3-10UV</v>
      </c>
      <c r="I18" t="str">
        <f>'Carter Hoffman'!I17</f>
        <v>5 – Full sheet pans – universal</v>
      </c>
      <c r="J18" t="str">
        <f>'Carter Hoffman'!J17</f>
        <v>120V/20A</v>
      </c>
    </row>
    <row r="19" spans="1:10" x14ac:dyDescent="0.7">
      <c r="A19" t="str">
        <f>'Carter Hoffman'!A18</f>
        <v>Carter Hoffman</v>
      </c>
      <c r="B19" t="str">
        <f>'Carter Hoffman'!B18</f>
        <v>HL7-14</v>
      </c>
      <c r="C19" t="str">
        <f>'Carter Hoffman'!C18</f>
        <v>Holding</v>
      </c>
      <c r="D19">
        <f>'Carter Hoffman'!D18</f>
        <v>11300</v>
      </c>
      <c r="E19" t="str">
        <f>'Carter Hoffman'!E18</f>
        <v>14 – Full sheet pans – universal</v>
      </c>
      <c r="F19" t="str">
        <f>'Carter Hoffman'!F18</f>
        <v>120V/20A</v>
      </c>
      <c r="G19" t="str">
        <f>'Carter Hoffman'!G18</f>
        <v>n</v>
      </c>
      <c r="H19" t="str">
        <f>'Carter Hoffman'!H18</f>
        <v>HOV3-14UV</v>
      </c>
      <c r="I19" t="str">
        <f>'Carter Hoffman'!I18</f>
        <v>5 – Full sheet pans – universal</v>
      </c>
      <c r="J19" t="str">
        <f>'Carter Hoffman'!J18</f>
        <v>120V/20A</v>
      </c>
    </row>
    <row r="20" spans="1:10" x14ac:dyDescent="0.7">
      <c r="A20" t="str">
        <f>'Carter Hoffman'!A19</f>
        <v>Carter Hoffman</v>
      </c>
      <c r="B20" t="str">
        <f>'Carter Hoffman'!B19</f>
        <v>HL7-18</v>
      </c>
      <c r="C20" t="str">
        <f>'Carter Hoffman'!C19</f>
        <v>Holding</v>
      </c>
      <c r="D20">
        <f>'Carter Hoffman'!D19</f>
        <v>12552</v>
      </c>
      <c r="E20" t="str">
        <f>'Carter Hoffman'!E19</f>
        <v>18 – Full sheet pans – universal</v>
      </c>
      <c r="F20" t="str">
        <f>'Carter Hoffman'!F19</f>
        <v>120V/20A</v>
      </c>
      <c r="G20" t="str">
        <f>'Carter Hoffman'!G19</f>
        <v>n</v>
      </c>
      <c r="H20" t="str">
        <f>'Carter Hoffman'!H19</f>
        <v>HOV3-14UV</v>
      </c>
      <c r="I20" t="str">
        <f>'Carter Hoffman'!I19</f>
        <v>5 – Full sheet pans – universal</v>
      </c>
      <c r="J20" t="str">
        <f>'Carter Hoffman'!J19</f>
        <v>120V/20A</v>
      </c>
    </row>
    <row r="21" spans="1:10" x14ac:dyDescent="0.7">
      <c r="A21" t="str">
        <f>'Carter Hoffman'!A20</f>
        <v>Carter Hoffman</v>
      </c>
      <c r="B21" t="str">
        <f>'Carter Hoffman'!B20</f>
        <v>CH-600</v>
      </c>
      <c r="C21" t="str">
        <f>'Carter Hoffman'!C20</f>
        <v>Cook &amp; Hold</v>
      </c>
      <c r="D21">
        <f>'Carter Hoffman'!D20</f>
        <v>12091</v>
      </c>
      <c r="E21" t="str">
        <f>'Carter Hoffman'!E20</f>
        <v>6 - Full Sheet Pans and 6 - 2.5" STP</v>
      </c>
      <c r="F21" t="str">
        <f>'Carter Hoffman'!F20</f>
        <v>240V/20A</v>
      </c>
      <c r="G21" t="str">
        <f>'Carter Hoffman'!G20</f>
        <v>n</v>
      </c>
      <c r="H21" t="str">
        <f>'Carter Hoffman'!H20</f>
        <v>CHV5-05UV</v>
      </c>
      <c r="I21" t="str">
        <f>'Carter Hoffman'!I20</f>
        <v>5 – Full sheet pans and 6 - 2.5" STP (incorrect update to 10 STP</v>
      </c>
      <c r="J21" t="str">
        <f>'Carter Hoffman'!J20</f>
        <v>208V/240V</v>
      </c>
    </row>
    <row r="22" spans="1:10" x14ac:dyDescent="0.7">
      <c r="A22" t="str">
        <f>'Carter Hoffman'!A21</f>
        <v>Carter Hoffman</v>
      </c>
      <c r="B22" t="str">
        <f>'Carter Hoffman'!B21</f>
        <v>CH-1800</v>
      </c>
      <c r="C22" t="str">
        <f>'Carter Hoffman'!C21</f>
        <v>Cook &amp; Hold</v>
      </c>
      <c r="D22">
        <f>'Carter Hoffman'!D21</f>
        <v>22762</v>
      </c>
      <c r="E22" t="str">
        <f>'Carter Hoffman'!E21</f>
        <v>18 - Full Sheet Pans and 18 - 2.5" STP</v>
      </c>
      <c r="F22" t="str">
        <f>'Carter Hoffman'!F21</f>
        <v>240V/30A</v>
      </c>
      <c r="G22" t="str">
        <f>'Carter Hoffman'!G21</f>
        <v>n</v>
      </c>
      <c r="H22" t="str">
        <f>'Carter Hoffman'!H21</f>
        <v>CHV5-14UV</v>
      </c>
      <c r="I22" t="str">
        <f>'Carter Hoffman'!I21</f>
        <v>5 – Full sheet pans and 6 - 2.5" STP (incorrect update to 14 full sheet pans and 28 STP</v>
      </c>
      <c r="J22" t="str">
        <f>'Carter Hoffman'!J21</f>
        <v>208V/240V</v>
      </c>
    </row>
    <row r="23" spans="1:10" x14ac:dyDescent="0.7">
      <c r="A23" t="str">
        <f>'Alto-Shaam'!A2</f>
        <v>Alto-Shaam</v>
      </c>
      <c r="B23" t="str">
        <f>'Alto-Shaam'!B2</f>
        <v>300-THIII (replaced by 300-TH)</v>
      </c>
      <c r="C23">
        <f>'Alto-Shaam'!C2</f>
        <v>0</v>
      </c>
      <c r="D23" t="str">
        <f>'Alto-Shaam'!D2</f>
        <v>n/a</v>
      </c>
      <c r="E23" t="str">
        <f>'Alto-Shaam'!E2</f>
        <v xml:space="preserve">3 – STP                                                                         </v>
      </c>
      <c r="F23" t="str">
        <f>'Alto-Shaam'!F2</f>
        <v>120V/15A</v>
      </c>
      <c r="G23">
        <f>'Alto-Shaam'!G2</f>
        <v>0</v>
      </c>
      <c r="H23" t="str">
        <f>'Alto-Shaam'!H2</f>
        <v>CHV3-04HP</v>
      </c>
      <c r="I23" t="str">
        <f>'Alto-Shaam'!I2</f>
        <v>4 - STP</v>
      </c>
      <c r="J23" t="str">
        <f>'Alto-Shaam'!J2</f>
        <v>120V/20A</v>
      </c>
    </row>
    <row r="24" spans="1:10" x14ac:dyDescent="0.7">
      <c r="A24" t="str">
        <f>'Alto-Shaam'!A3</f>
        <v>Alto-Shaam</v>
      </c>
      <c r="B24" t="str">
        <f>'Alto-Shaam'!B3</f>
        <v>500-1D</v>
      </c>
      <c r="C24">
        <f>'Alto-Shaam'!C3</f>
        <v>0</v>
      </c>
      <c r="D24">
        <f>'Alto-Shaam'!D3</f>
        <v>1739</v>
      </c>
      <c r="E24" t="str">
        <f>'Alto-Shaam'!E3</f>
        <v>1 – 12”X20”X6” Steam Table Pan (STP)</v>
      </c>
      <c r="F24" t="str">
        <f>'Alto-Shaam'!F3</f>
        <v>120V/15A</v>
      </c>
      <c r="G24">
        <f>'Alto-Shaam'!G3</f>
        <v>0</v>
      </c>
      <c r="H24" t="str">
        <f>'Alto-Shaam'!H3</f>
        <v>HBB0D1</v>
      </c>
      <c r="I24" t="str">
        <f>'Alto-Shaam'!I3</f>
        <v>1 - STP up to 6" Deep</v>
      </c>
      <c r="J24" t="str">
        <f>'Alto-Shaam'!J3</f>
        <v>120V/15A</v>
      </c>
    </row>
    <row r="25" spans="1:10" x14ac:dyDescent="0.7">
      <c r="A25" t="str">
        <f>'Alto-Shaam'!A4</f>
        <v>Alto-Shaam</v>
      </c>
      <c r="B25" t="str">
        <f>'Alto-Shaam'!B4</f>
        <v>500-1DN</v>
      </c>
      <c r="C25">
        <f>'Alto-Shaam'!C4</f>
        <v>0</v>
      </c>
      <c r="D25">
        <f>'Alto-Shaam'!D4</f>
        <v>1739</v>
      </c>
      <c r="E25" t="str">
        <f>'Alto-Shaam'!E4</f>
        <v>1 – 12”X20”X6” Steam Table Pan (STP)</v>
      </c>
      <c r="F25" t="str">
        <f>'Alto-Shaam'!F4</f>
        <v>120V/15A</v>
      </c>
      <c r="G25">
        <f>'Alto-Shaam'!G4</f>
        <v>0</v>
      </c>
      <c r="H25" t="str">
        <f>'Alto-Shaam'!H4</f>
        <v>HBB0N1</v>
      </c>
      <c r="I25" t="str">
        <f>'Alto-Shaam'!I4</f>
        <v>1 - STP up to 6" Deep</v>
      </c>
      <c r="J25" t="str">
        <f>'Alto-Shaam'!J4</f>
        <v>120V/15A</v>
      </c>
    </row>
    <row r="26" spans="1:10" x14ac:dyDescent="0.7">
      <c r="A26" t="str">
        <f>'Alto-Shaam'!A5</f>
        <v>Alto-Shaam</v>
      </c>
      <c r="B26" t="str">
        <f>'Alto-Shaam'!B5</f>
        <v>500-2D</v>
      </c>
      <c r="C26">
        <f>'Alto-Shaam'!C5</f>
        <v>0</v>
      </c>
      <c r="D26">
        <f>'Alto-Shaam'!D5</f>
        <v>2672</v>
      </c>
      <c r="E26" t="str">
        <f>'Alto-Shaam'!E5</f>
        <v>2 – 12”X20”X6” Steam Table Pan (STP)</v>
      </c>
      <c r="F26" t="str">
        <f>'Alto-Shaam'!F5</f>
        <v>120V/15A</v>
      </c>
      <c r="G26">
        <f>'Alto-Shaam'!G5</f>
        <v>0</v>
      </c>
      <c r="H26" t="str">
        <f>'Alto-Shaam'!H5</f>
        <v>HBB0D2</v>
      </c>
      <c r="I26" t="str">
        <f>'Alto-Shaam'!I5</f>
        <v>2 - STP up to 6" Deep</v>
      </c>
      <c r="J26" t="str">
        <f>'Alto-Shaam'!J5</f>
        <v>120V/15A</v>
      </c>
    </row>
    <row r="27" spans="1:10" x14ac:dyDescent="0.7">
      <c r="A27" t="str">
        <f>'Alto-Shaam'!A6</f>
        <v>Alto-Shaam</v>
      </c>
      <c r="B27" t="str">
        <f>'Alto-Shaam'!B6</f>
        <v>500-2DN</v>
      </c>
      <c r="C27">
        <f>'Alto-Shaam'!C6</f>
        <v>0</v>
      </c>
      <c r="D27">
        <f>'Alto-Shaam'!D6</f>
        <v>2672</v>
      </c>
      <c r="E27" t="str">
        <f>'Alto-Shaam'!E6</f>
        <v>2 – 12”X20”X6” Steam Table Pan (STP)</v>
      </c>
      <c r="F27" t="str">
        <f>'Alto-Shaam'!F6</f>
        <v>120V/15A</v>
      </c>
      <c r="G27">
        <f>'Alto-Shaam'!G6</f>
        <v>0</v>
      </c>
      <c r="H27" t="str">
        <f>'Alto-Shaam'!H6</f>
        <v>HBB0N2</v>
      </c>
      <c r="I27" t="str">
        <f>'Alto-Shaam'!I6</f>
        <v>2 - STP up to 6" Deep</v>
      </c>
      <c r="J27" t="str">
        <f>'Alto-Shaam'!J6</f>
        <v>120V/15A</v>
      </c>
    </row>
    <row r="28" spans="1:10" x14ac:dyDescent="0.7">
      <c r="A28" t="str">
        <f>'Alto-Shaam'!A7</f>
        <v>Alto-Shaam</v>
      </c>
      <c r="B28" t="str">
        <f>'Alto-Shaam'!B7</f>
        <v>500-S</v>
      </c>
      <c r="C28">
        <f>'Alto-Shaam'!C7</f>
        <v>0</v>
      </c>
      <c r="D28">
        <f>'Alto-Shaam'!D7</f>
        <v>3016</v>
      </c>
      <c r="E28" t="str">
        <f>'Alto-Shaam'!E7</f>
        <v>6 – 12”X20”X2.5” STP</v>
      </c>
      <c r="F28" t="str">
        <f>'Alto-Shaam'!F7</f>
        <v>120V/15A</v>
      </c>
      <c r="G28">
        <f>'Alto-Shaam'!G7</f>
        <v>0</v>
      </c>
      <c r="H28" t="str">
        <f>'Alto-Shaam'!H7</f>
        <v>HOV2-08HP</v>
      </c>
      <c r="I28" t="str">
        <f>'Alto-Shaam'!I7</f>
        <v>8 – 12”X20”X2.5” STP</v>
      </c>
      <c r="J28" t="str">
        <f>'Alto-Shaam'!J7</f>
        <v>120V/15A</v>
      </c>
    </row>
    <row r="29" spans="1:10" x14ac:dyDescent="0.7">
      <c r="A29" t="str">
        <f>'Alto-Shaam'!A8</f>
        <v>Alto-Shaam</v>
      </c>
      <c r="B29" t="str">
        <f>'Alto-Shaam'!B8</f>
        <v>750-S</v>
      </c>
      <c r="C29">
        <f>'Alto-Shaam'!C8</f>
        <v>0</v>
      </c>
      <c r="D29">
        <f>'Alto-Shaam'!D8</f>
        <v>3536</v>
      </c>
      <c r="E29" t="str">
        <f>'Alto-Shaam'!E8</f>
        <v xml:space="preserve">10 - 12”X20”X2.5” STP                                                </v>
      </c>
      <c r="F29" t="str">
        <f>'Alto-Shaam'!F8</f>
        <v>120V/15A</v>
      </c>
      <c r="G29">
        <f>'Alto-Shaam'!G8</f>
        <v>0</v>
      </c>
      <c r="H29" t="str">
        <f>'Alto-Shaam'!H8</f>
        <v>HOV2-06UV</v>
      </c>
      <c r="I29" t="str">
        <f>'Alto-Shaam'!I8</f>
        <v>12 – 12”X20”X2.5” STP</v>
      </c>
      <c r="J29" t="str">
        <f>'Alto-Shaam'!J8</f>
        <v>120V/15A</v>
      </c>
    </row>
    <row r="30" spans="1:10" x14ac:dyDescent="0.7">
      <c r="A30" t="str">
        <f>'Alto-Shaam'!A9</f>
        <v>Alto-Shaam</v>
      </c>
      <c r="B30" t="str">
        <f>'Alto-Shaam'!B9</f>
        <v>1000-S</v>
      </c>
      <c r="C30">
        <f>'Alto-Shaam'!C9</f>
        <v>0</v>
      </c>
      <c r="D30">
        <f>'Alto-Shaam'!D9</f>
        <v>3721</v>
      </c>
      <c r="E30" t="str">
        <f>'Alto-Shaam'!E9</f>
        <v>8 – full sheet pans (not universal)</v>
      </c>
      <c r="F30" t="str">
        <f>'Alto-Shaam'!F9</f>
        <v>120V/15A</v>
      </c>
      <c r="G30">
        <f>'Alto-Shaam'!G9</f>
        <v>0</v>
      </c>
      <c r="H30" t="str">
        <f>'Alto-Shaam'!H9</f>
        <v>HOV2-06UV</v>
      </c>
      <c r="I30" t="str">
        <f>'Alto-Shaam'!I9</f>
        <v>12 – 12”X20”X2.5” STP</v>
      </c>
      <c r="J30" t="str">
        <f>'Alto-Shaam'!J9</f>
        <v>120V/15A</v>
      </c>
    </row>
    <row r="31" spans="1:10" x14ac:dyDescent="0.7">
      <c r="A31" t="str">
        <f>'Alto-Shaam'!A10</f>
        <v>Alto-Shaam</v>
      </c>
      <c r="B31" t="str">
        <f>'Alto-Shaam'!B10</f>
        <v>1000-UP</v>
      </c>
      <c r="C31">
        <f>'Alto-Shaam'!C10</f>
        <v>0</v>
      </c>
      <c r="D31">
        <f>'Alto-Shaam'!D10</f>
        <v>5537</v>
      </c>
      <c r="E31" t="str">
        <f>'Alto-Shaam'!E10</f>
        <v>16 – full sheet pans (not universal)</v>
      </c>
      <c r="F31" t="str">
        <f>'Alto-Shaam'!F10</f>
        <v>120V/15A</v>
      </c>
      <c r="G31">
        <f>'Alto-Shaam'!G10</f>
        <v>0</v>
      </c>
      <c r="H31" t="str">
        <f>'Alto-Shaam'!H10</f>
        <v>HOV3-14UV</v>
      </c>
      <c r="I31" t="str">
        <f>'Alto-Shaam'!I10</f>
        <v>14 - full sheet pans - UV</v>
      </c>
      <c r="J31" t="str">
        <f>'Alto-Shaam'!J10</f>
        <v>120V/20A</v>
      </c>
    </row>
    <row r="32" spans="1:10" x14ac:dyDescent="0.7">
      <c r="A32" t="str">
        <f>'Alto-Shaam'!A11</f>
        <v>Alto-Shaam</v>
      </c>
      <c r="B32" t="str">
        <f>'Alto-Shaam'!B11</f>
        <v>1000-THI</v>
      </c>
      <c r="C32">
        <f>'Alto-Shaam'!C11</f>
        <v>0</v>
      </c>
      <c r="D32">
        <f>'Alto-Shaam'!D11</f>
        <v>11571</v>
      </c>
      <c r="E32" t="str">
        <f>'Alto-Shaam'!E11</f>
        <v>16 – full sheet pans (not universal)</v>
      </c>
      <c r="F32" t="str">
        <f>'Alto-Shaam'!F11</f>
        <v>208V/240V</v>
      </c>
      <c r="G32">
        <f>'Alto-Shaam'!G11</f>
        <v>0</v>
      </c>
      <c r="H32" t="str">
        <f>'Alto-Shaam'!H11</f>
        <v>CHV5-14UV or CHV5-05UV-ST</v>
      </c>
      <c r="I32" t="str">
        <f>'Alto-Shaam'!I11</f>
        <v>14 (or 10) full sheet pans - UV</v>
      </c>
      <c r="J32" t="str">
        <f>'Alto-Shaam'!J11</f>
        <v>208V/240V, ST units require 2 outlets</v>
      </c>
    </row>
    <row r="33" spans="1:10" x14ac:dyDescent="0.7">
      <c r="A33" t="str">
        <f>'Alto-Shaam'!A12</f>
        <v>Alto-Shaam</v>
      </c>
      <c r="B33" t="str">
        <f>'Alto-Shaam'!B12</f>
        <v>1000-THII</v>
      </c>
      <c r="C33">
        <f>'Alto-Shaam'!C12</f>
        <v>0</v>
      </c>
      <c r="D33">
        <f>'Alto-Shaam'!D12</f>
        <v>6471</v>
      </c>
      <c r="E33" t="str">
        <f>'Alto-Shaam'!E12</f>
        <v>8 – full sheet pans @ 2.3" spacing (not universal)</v>
      </c>
      <c r="F33" t="str">
        <f>'Alto-Shaam'!F12</f>
        <v>208V/240V/120V</v>
      </c>
      <c r="G33">
        <f>'Alto-Shaam'!G12</f>
        <v>0</v>
      </c>
      <c r="H33" t="str">
        <f>'Alto-Shaam'!H12</f>
        <v xml:space="preserve">CHV5-05UV </v>
      </c>
      <c r="I33" t="str">
        <f>'Alto-Shaam'!I12</f>
        <v>5 - Full Sheet Pans @ 3.5" spacing UV</v>
      </c>
      <c r="J33" t="str">
        <f>'Alto-Shaam'!J12</f>
        <v>208V/240V</v>
      </c>
    </row>
    <row r="34" spans="1:10" x14ac:dyDescent="0.7">
      <c r="A34" t="str">
        <f>'Alto-Shaam'!A13</f>
        <v>Alto-Shaam</v>
      </c>
      <c r="B34" t="str">
        <f>'Alto-Shaam'!B13</f>
        <v>1000-THIII (replaced by 1000-TH)</v>
      </c>
      <c r="C34">
        <f>'Alto-Shaam'!C13</f>
        <v>0</v>
      </c>
      <c r="D34" t="str">
        <f>'Alto-Shaam'!D13</f>
        <v>n/a</v>
      </c>
      <c r="E34" t="str">
        <f>'Alto-Shaam'!E13</f>
        <v xml:space="preserve">3 – pans – full sheet pan or steam table pans            </v>
      </c>
      <c r="F34" t="str">
        <f>'Alto-Shaam'!F13</f>
        <v>208V/240V</v>
      </c>
      <c r="G34">
        <f>'Alto-Shaam'!G13</f>
        <v>0</v>
      </c>
      <c r="H34" t="str">
        <f>'Alto-Shaam'!H13</f>
        <v>CHV7-05UV with probe added</v>
      </c>
      <c r="I34" t="str">
        <f>'Alto-Shaam'!I13</f>
        <v>5 - full sheet pans  UV</v>
      </c>
      <c r="J34" t="str">
        <f>'Alto-Shaam'!J13</f>
        <v>208V/240V</v>
      </c>
    </row>
    <row r="35" spans="1:10" x14ac:dyDescent="0.7">
      <c r="A35" t="str">
        <f>'Alto-Shaam'!A14</f>
        <v>Alto-Shaam</v>
      </c>
      <c r="B35" t="str">
        <f>'Alto-Shaam'!B14</f>
        <v>1200-UP</v>
      </c>
      <c r="C35">
        <f>'Alto-Shaam'!C14</f>
        <v>0</v>
      </c>
      <c r="D35">
        <f>'Alto-Shaam'!D14</f>
        <v>6273</v>
      </c>
      <c r="E35" t="str">
        <f>'Alto-Shaam'!E14</f>
        <v>16 - full sheet pans - universal</v>
      </c>
      <c r="F35" t="str">
        <f>'Alto-Shaam'!F14</f>
        <v>120V/20A</v>
      </c>
      <c r="G35">
        <f>'Alto-Shaam'!G14</f>
        <v>0</v>
      </c>
      <c r="H35" t="str">
        <f>'Alto-Shaam'!H14</f>
        <v>HOV3-14UV</v>
      </c>
      <c r="I35" t="str">
        <f>'Alto-Shaam'!I14</f>
        <v>14 - full sheet pans - UV</v>
      </c>
      <c r="J35" t="str">
        <f>'Alto-Shaam'!J14</f>
        <v>120V/20A</v>
      </c>
    </row>
    <row r="36" spans="1:10" x14ac:dyDescent="0.7">
      <c r="A36" t="str">
        <f>'Alto-Shaam'!A15</f>
        <v>Alto-Shaam</v>
      </c>
      <c r="B36" t="str">
        <f>'Alto-Shaam'!B15</f>
        <v>1200-THIII (replaced by 1200-TH)</v>
      </c>
      <c r="C36">
        <f>'Alto-Shaam'!C15</f>
        <v>0</v>
      </c>
      <c r="D36" t="str">
        <f>'Alto-Shaam'!D15</f>
        <v>n/a</v>
      </c>
      <c r="E36" t="str">
        <f>'Alto-Shaam'!E15</f>
        <v>16 – full sheet pans (not universal)</v>
      </c>
      <c r="F36" t="str">
        <f>'Alto-Shaam'!F15</f>
        <v>208V/240V</v>
      </c>
      <c r="G36">
        <f>'Alto-Shaam'!G15</f>
        <v>0</v>
      </c>
      <c r="H36" t="str">
        <f>'Alto-Shaam'!H15</f>
        <v>CHV7-14UV with probe added</v>
      </c>
      <c r="I36" t="str">
        <f>'Alto-Shaam'!I15</f>
        <v>14 - full sheet pans - UV</v>
      </c>
      <c r="J36" t="str">
        <f>'Alto-Shaam'!J15</f>
        <v>208V/240V</v>
      </c>
    </row>
    <row r="37" spans="1:10" x14ac:dyDescent="0.7">
      <c r="A37" t="str">
        <f>'Alto-Shaam'!A16</f>
        <v>Alto-Shaam</v>
      </c>
      <c r="B37" t="str">
        <f>'Alto-Shaam'!B16</f>
        <v>1200-S</v>
      </c>
      <c r="C37">
        <f>'Alto-Shaam'!C16</f>
        <v>0</v>
      </c>
      <c r="D37">
        <f>'Alto-Shaam'!D16</f>
        <v>3721</v>
      </c>
      <c r="E37" t="str">
        <f>'Alto-Shaam'!E16</f>
        <v>4 – Full sheet pans – universal</v>
      </c>
      <c r="F37" t="str">
        <f>'Alto-Shaam'!F16</f>
        <v>120V/15A</v>
      </c>
      <c r="G37">
        <f>'Alto-Shaam'!G16</f>
        <v>0</v>
      </c>
      <c r="H37" t="str">
        <f>'Alto-Shaam'!H16</f>
        <v>HOV3-05UV</v>
      </c>
      <c r="I37" t="str">
        <f>'Alto-Shaam'!I16</f>
        <v>5 - full sheet pans  UV</v>
      </c>
      <c r="J37" t="str">
        <f>'Alto-Shaam'!J16</f>
        <v>120V/20A</v>
      </c>
    </row>
    <row r="38" spans="1:10" x14ac:dyDescent="0.7">
      <c r="A38" t="str">
        <f>'Cres Cor'!A2</f>
        <v>Cres Cor</v>
      </c>
      <c r="B38" t="str">
        <f>'Cres Cor'!B2</f>
        <v>H-135-SUA-11</v>
      </c>
      <c r="C38">
        <f>'Cres Cor'!C2</f>
        <v>0</v>
      </c>
      <c r="D38">
        <f>'Cres Cor'!D2</f>
        <v>5818</v>
      </c>
      <c r="E38" t="str">
        <f>'Cres Cor'!E2</f>
        <v>11 - full sheet pans - universal</v>
      </c>
      <c r="F38" t="str">
        <f>'Cres Cor'!F2</f>
        <v>120V/15A</v>
      </c>
      <c r="G38" t="str">
        <f>'Cres Cor'!G2</f>
        <v>N</v>
      </c>
      <c r="H38" t="str">
        <f>'Cres Cor'!H2</f>
        <v>HOV2-14UA (Not yet available)</v>
      </c>
      <c r="I38" t="str">
        <f>'Cres Cor'!I2</f>
        <v>14- full sheet pans - universal</v>
      </c>
      <c r="J38" t="str">
        <f>'Cres Cor'!J2</f>
        <v>120V/15A</v>
      </c>
    </row>
    <row r="39" spans="1:10" x14ac:dyDescent="0.7">
      <c r="A39" t="str">
        <f>'Cres Cor'!A3</f>
        <v>Cres Cor</v>
      </c>
      <c r="B39" t="str">
        <f>'Cres Cor'!B3</f>
        <v>H-135-SUA-6</v>
      </c>
      <c r="C39">
        <f>'Cres Cor'!C3</f>
        <v>0</v>
      </c>
      <c r="D39">
        <f>'Cres Cor'!D3</f>
        <v>4780</v>
      </c>
      <c r="E39" t="str">
        <f>'Cres Cor'!E3</f>
        <v>6 - full sheet pans - universal</v>
      </c>
      <c r="F39" t="str">
        <f>'Cres Cor'!F3</f>
        <v>120V/15A</v>
      </c>
      <c r="G39" t="str">
        <f>'Cres Cor'!G3</f>
        <v>N</v>
      </c>
      <c r="H39" t="str">
        <f>'Cres Cor'!H3</f>
        <v>HOV2-06UA (Not yet available)</v>
      </c>
      <c r="I39" t="str">
        <f>'Cres Cor'!I3</f>
        <v>6- full sheet pans - universal</v>
      </c>
      <c r="J39" t="str">
        <f>'Cres Cor'!J3</f>
        <v>120V/20A</v>
      </c>
    </row>
    <row r="40" spans="1:10" x14ac:dyDescent="0.7">
      <c r="A40" t="str">
        <f>'Cres Cor'!A4</f>
        <v>Cres Cor</v>
      </c>
      <c r="B40" t="str">
        <f>'Cres Cor'!B4</f>
        <v>H-135-WSUA-11</v>
      </c>
      <c r="C40">
        <f>'Cres Cor'!C4</f>
        <v>0</v>
      </c>
      <c r="D40">
        <f>'Cres Cor'!D4</f>
        <v>6324</v>
      </c>
      <c r="E40" t="str">
        <f>'Cres Cor'!E4</f>
        <v>11 - full sheet pans - universal</v>
      </c>
      <c r="F40" t="str">
        <f>'Cres Cor'!F4</f>
        <v>120V/20A</v>
      </c>
      <c r="G40" t="str">
        <f>'Cres Cor'!G4</f>
        <v>Y - Full reservoir</v>
      </c>
      <c r="H40" t="str">
        <f>'Cres Cor'!H4</f>
        <v>HL4522-AL</v>
      </c>
      <c r="I40" t="str">
        <f>'Cres Cor'!I4</f>
        <v>14- full sheet pans - universal</v>
      </c>
      <c r="J40" t="str">
        <f>'Cres Cor'!J4</f>
        <v>120V/15A</v>
      </c>
    </row>
    <row r="41" spans="1:10" x14ac:dyDescent="0.7">
      <c r="A41" t="str">
        <f>'Cres Cor'!A5</f>
        <v>Cres Cor</v>
      </c>
      <c r="B41" t="str">
        <f>'Cres Cor'!B5</f>
        <v>H-137-SUA-12</v>
      </c>
      <c r="C41">
        <f>'Cres Cor'!C5</f>
        <v>0</v>
      </c>
      <c r="D41">
        <f>'Cres Cor'!D5</f>
        <v>9982</v>
      </c>
      <c r="E41" t="str">
        <f>'Cres Cor'!E5</f>
        <v>12 - full sheet pans - universal</v>
      </c>
      <c r="F41" t="str">
        <f>'Cres Cor'!F5</f>
        <v>120V/15A</v>
      </c>
      <c r="G41" t="str">
        <f>'Cres Cor'!G5</f>
        <v>N</v>
      </c>
      <c r="H41" t="str">
        <f>'Cres Cor'!H5</f>
        <v>HOV2-14UA (Not yet available)/HOV3-14UV)</v>
      </c>
      <c r="I41" t="str">
        <f>'Cres Cor'!I5</f>
        <v>14- full sheet pans - universal</v>
      </c>
      <c r="J41" t="str">
        <f>'Cres Cor'!J5</f>
        <v>120V/15A/120V/20A</v>
      </c>
    </row>
    <row r="42" spans="1:10" x14ac:dyDescent="0.7">
      <c r="A42" t="str">
        <f>'Cres Cor'!A6</f>
        <v>Cres Cor</v>
      </c>
      <c r="B42" t="str">
        <f>'Cres Cor'!B6</f>
        <v xml:space="preserve">H-137-WSUA-12D </v>
      </c>
      <c r="C42">
        <f>'Cres Cor'!C6</f>
        <v>0</v>
      </c>
      <c r="D42">
        <f>'Cres Cor'!D6</f>
        <v>10542</v>
      </c>
      <c r="E42" t="str">
        <f>'Cres Cor'!E6</f>
        <v>12 - full sheet pans - universal</v>
      </c>
      <c r="F42" t="str">
        <f>'Cres Cor'!F6</f>
        <v>120V/20A</v>
      </c>
      <c r="G42" t="str">
        <f>'Cres Cor'!G6</f>
        <v>Y - Full reservoir</v>
      </c>
      <c r="H42" t="str">
        <f>'Cres Cor'!H6</f>
        <v>HOV3-14UV/HOV5-14UA</v>
      </c>
      <c r="I42" t="str">
        <f>'Cres Cor'!I6</f>
        <v>14- full sheet pans - universal</v>
      </c>
      <c r="J42" t="str">
        <f>'Cres Cor'!J6</f>
        <v>120V/20A</v>
      </c>
    </row>
    <row r="43" spans="1:10" x14ac:dyDescent="0.7">
      <c r="A43" t="str">
        <f>'Cres Cor'!A7</f>
        <v>Cres Cor</v>
      </c>
      <c r="B43" t="str">
        <f>'Cres Cor'!B7</f>
        <v>H-137-SUA-5</v>
      </c>
      <c r="C43">
        <f>'Cres Cor'!C7</f>
        <v>0</v>
      </c>
      <c r="D43">
        <f>'Cres Cor'!D7</f>
        <v>6364</v>
      </c>
      <c r="E43" t="str">
        <f>'Cres Cor'!E7</f>
        <v>5 - full sheet pans - universal</v>
      </c>
      <c r="F43" t="str">
        <f>'Cres Cor'!F7</f>
        <v>120V/15A</v>
      </c>
      <c r="G43" t="str">
        <f>'Cres Cor'!G7</f>
        <v>N</v>
      </c>
      <c r="H43" t="str">
        <f>'Cres Cor'!H7</f>
        <v>HOV3-05UV</v>
      </c>
      <c r="I43" t="str">
        <f>'Cres Cor'!I7</f>
        <v>5- full sheet pans - universal</v>
      </c>
      <c r="J43" t="str">
        <f>'Cres Cor'!J7</f>
        <v>120V/20A</v>
      </c>
    </row>
    <row r="44" spans="1:10" x14ac:dyDescent="0.7">
      <c r="A44" t="str">
        <f>'Cres Cor'!A8</f>
        <v>Cres Cor</v>
      </c>
      <c r="B44" t="str">
        <f>'Cres Cor'!B8</f>
        <v>H-137-SUA-6</v>
      </c>
      <c r="C44">
        <f>'Cres Cor'!C8</f>
        <v>0</v>
      </c>
      <c r="D44">
        <f>'Cres Cor'!D8</f>
        <v>6612</v>
      </c>
      <c r="E44" t="str">
        <f>'Cres Cor'!E8</f>
        <v>6 - full sheet pans - universal</v>
      </c>
      <c r="F44" t="str">
        <f>'Cres Cor'!F8</f>
        <v>120V/15A</v>
      </c>
      <c r="G44" t="str">
        <f>'Cres Cor'!G8</f>
        <v>N</v>
      </c>
      <c r="H44" t="str">
        <f>'Cres Cor'!H8</f>
        <v>HOV3-05UV</v>
      </c>
      <c r="I44" t="str">
        <f>'Cres Cor'!I8</f>
        <v>5- full sheet pans - universal</v>
      </c>
      <c r="J44" t="str">
        <f>'Cres Cor'!J8</f>
        <v>120V/20A</v>
      </c>
    </row>
    <row r="45" spans="1:10" x14ac:dyDescent="0.7">
      <c r="A45" t="str">
        <f>'Cres Cor'!A9</f>
        <v>Cres Cor</v>
      </c>
      <c r="B45" t="str">
        <f>'Cres Cor'!B9</f>
        <v>H-137-SUA-9</v>
      </c>
      <c r="C45">
        <f>'Cres Cor'!C9</f>
        <v>0</v>
      </c>
      <c r="D45">
        <f>'Cres Cor'!D9</f>
        <v>9296</v>
      </c>
      <c r="E45" t="str">
        <f>'Cres Cor'!E9</f>
        <v>9 - full sheet pans - universal</v>
      </c>
      <c r="F45" t="str">
        <f>'Cres Cor'!F9</f>
        <v>120V/15A</v>
      </c>
      <c r="G45" t="str">
        <f>'Cres Cor'!G9</f>
        <v>N</v>
      </c>
      <c r="H45" t="str">
        <f>'Cres Cor'!H9</f>
        <v>HOV3-10UV</v>
      </c>
      <c r="I45" t="str">
        <f>'Cres Cor'!I9</f>
        <v>10- full sheet pans - universal</v>
      </c>
      <c r="J45" t="str">
        <f>'Cres Cor'!J9</f>
        <v>120V/20A</v>
      </c>
    </row>
    <row r="46" spans="1:10" x14ac:dyDescent="0.7">
      <c r="A46" t="str">
        <f>'Cres Cor'!A10</f>
        <v>Cres Cor</v>
      </c>
      <c r="B46" t="str">
        <f>'Cres Cor'!B10</f>
        <v>H-137-WSUA-5D</v>
      </c>
      <c r="C46">
        <f>'Cres Cor'!C10</f>
        <v>0</v>
      </c>
      <c r="D46">
        <f>'Cres Cor'!D10</f>
        <v>8029</v>
      </c>
      <c r="E46" t="str">
        <f>'Cres Cor'!E10</f>
        <v>5 - full sheet pans - universal</v>
      </c>
      <c r="F46" t="str">
        <f>'Cres Cor'!F10</f>
        <v>120V/20A</v>
      </c>
      <c r="G46" t="str">
        <f>'Cres Cor'!G10</f>
        <v>Y - Full reservoir</v>
      </c>
      <c r="H46" t="str">
        <f>'Cres Cor'!H10</f>
        <v>HOV3-05UV</v>
      </c>
      <c r="I46" t="str">
        <f>'Cres Cor'!I10</f>
        <v>5- full sheet pans - universal</v>
      </c>
      <c r="J46" t="str">
        <f>'Cres Cor'!J10</f>
        <v>120V/20A</v>
      </c>
    </row>
    <row r="47" spans="1:10" x14ac:dyDescent="0.7">
      <c r="A47" t="str">
        <f>'Cres Cor'!A11</f>
        <v>Cres Cor</v>
      </c>
      <c r="B47" t="str">
        <f>'Cres Cor'!B11</f>
        <v>H-137-WSUA-6D</v>
      </c>
      <c r="C47">
        <f>'Cres Cor'!C11</f>
        <v>0</v>
      </c>
      <c r="D47">
        <f>'Cres Cor'!D11</f>
        <v>8275</v>
      </c>
      <c r="E47" t="str">
        <f>'Cres Cor'!E11</f>
        <v>6 - full sheet pans - universal</v>
      </c>
      <c r="F47" t="str">
        <f>'Cres Cor'!F11</f>
        <v>120V/20A</v>
      </c>
      <c r="G47" t="str">
        <f>'Cres Cor'!G11</f>
        <v>Y - Full reservoir</v>
      </c>
      <c r="H47" t="str">
        <f>'Cres Cor'!H11</f>
        <v>HOV3-05UV</v>
      </c>
      <c r="I47" t="str">
        <f>'Cres Cor'!I11</f>
        <v>5- full sheet pans - universal</v>
      </c>
      <c r="J47" t="str">
        <f>'Cres Cor'!J11</f>
        <v>120V/20A</v>
      </c>
    </row>
    <row r="48" spans="1:10" x14ac:dyDescent="0.7">
      <c r="A48" t="str">
        <f>'Cres Cor'!A12</f>
        <v>Cres Cor</v>
      </c>
      <c r="B48" t="str">
        <f>'Cres Cor'!B12</f>
        <v>H-138-S-1834-D</v>
      </c>
      <c r="C48">
        <f>'Cres Cor'!C12</f>
        <v>0</v>
      </c>
      <c r="D48">
        <f>'Cres Cor'!D12</f>
        <v>10679</v>
      </c>
      <c r="E48" t="str">
        <f>'Cres Cor'!E12</f>
        <v>18 - full sheet pans - sheet pans only</v>
      </c>
      <c r="F48" t="str">
        <f>'Cres Cor'!F12</f>
        <v>120V/15A</v>
      </c>
      <c r="G48" t="str">
        <f>'Cres Cor'!G12</f>
        <v>N</v>
      </c>
      <c r="H48" t="str">
        <f>'Cres Cor'!H12</f>
        <v>HOV5-14SP</v>
      </c>
      <c r="I48" t="str">
        <f>'Cres Cor'!I12</f>
        <v>14- full sheet pans - sheet pans only</v>
      </c>
      <c r="J48" t="str">
        <f>'Cres Cor'!J12</f>
        <v>120V/20A</v>
      </c>
    </row>
    <row r="49" spans="1:10" x14ac:dyDescent="0.7">
      <c r="A49" t="str">
        <f>'Cres Cor'!A13</f>
        <v>Cres Cor</v>
      </c>
      <c r="B49" t="str">
        <f>'Cres Cor'!B13</f>
        <v>H-138-WS-1834-D</v>
      </c>
      <c r="C49">
        <f>'Cres Cor'!C13</f>
        <v>0</v>
      </c>
      <c r="D49">
        <f>'Cres Cor'!D13</f>
        <v>10284</v>
      </c>
      <c r="E49" t="str">
        <f>'Cres Cor'!E13</f>
        <v>18 - full sheet pans - sheet pans only</v>
      </c>
      <c r="F49" t="str">
        <f>'Cres Cor'!F13</f>
        <v>120V/20A</v>
      </c>
      <c r="G49" t="str">
        <f>'Cres Cor'!G13</f>
        <v>Y - Full reservoir</v>
      </c>
      <c r="H49" t="str">
        <f>'Cres Cor'!H13</f>
        <v>HOV5-14SP</v>
      </c>
      <c r="I49" t="str">
        <f>'Cres Cor'!I13</f>
        <v>14- full sheet pans - sheet pans only</v>
      </c>
      <c r="J49" t="str">
        <f>'Cres Cor'!J13</f>
        <v>120V/20A</v>
      </c>
    </row>
    <row r="50" spans="1:10" x14ac:dyDescent="0.7">
      <c r="A50" t="str">
        <f>'Cres Cor'!A14</f>
        <v>Cres Cor</v>
      </c>
      <c r="B50" t="str">
        <f>'Cres Cor'!B14</f>
        <v>CO-151-FUA-12-DE</v>
      </c>
      <c r="C50">
        <f>'Cres Cor'!C14</f>
        <v>0</v>
      </c>
      <c r="D50">
        <f>'Cres Cor'!D14</f>
        <v>19101</v>
      </c>
      <c r="E50" t="str">
        <f>'Cres Cor'!E14</f>
        <v>12 - full sheet pans - universal</v>
      </c>
      <c r="F50" t="str">
        <f>'Cres Cor'!F14</f>
        <v>208V/240V</v>
      </c>
      <c r="G50" t="str">
        <f>'Cres Cor'!G14</f>
        <v>N</v>
      </c>
      <c r="H50" t="str">
        <f>'Cres Cor'!H14</f>
        <v>CHV5-14UV/CHV5-05UV-ST</v>
      </c>
      <c r="I50" t="str">
        <f>'Cres Cor'!I14</f>
        <v>14 - full sheet pans/10 full sheet pans - universal</v>
      </c>
      <c r="J50" t="str">
        <f>'Cres Cor'!J14</f>
        <v>208V/240V</v>
      </c>
    </row>
    <row r="51" spans="1:10" x14ac:dyDescent="0.7">
      <c r="A51" t="str">
        <f>'Cres Cor'!A15</f>
        <v>Cres Cor</v>
      </c>
      <c r="B51" t="str">
        <f>'Cres Cor'!B15</f>
        <v>CO-151-FUA-12-DX</v>
      </c>
      <c r="C51">
        <f>'Cres Cor'!C15</f>
        <v>0</v>
      </c>
      <c r="D51">
        <f>'Cres Cor'!D15</f>
        <v>19650</v>
      </c>
      <c r="E51" t="str">
        <f>'Cres Cor'!E15</f>
        <v>12 - full sheet pans - universal</v>
      </c>
      <c r="F51" t="str">
        <f>'Cres Cor'!F15</f>
        <v>208V/240V</v>
      </c>
      <c r="G51" t="str">
        <f>'Cres Cor'!G15</f>
        <v>N</v>
      </c>
      <c r="H51" t="str">
        <f>'Cres Cor'!H15</f>
        <v>CHV7-14UV/CHV7-05UV-ST*</v>
      </c>
      <c r="I51" t="str">
        <f>'Cres Cor'!I15</f>
        <v>14 - full sheet pans/10 full sheet pans - universal</v>
      </c>
      <c r="J51" t="str">
        <f>'Cres Cor'!J15</f>
        <v>208V/240V</v>
      </c>
    </row>
    <row r="52" spans="1:10" x14ac:dyDescent="0.7">
      <c r="A52" t="str">
        <f>'Cres Cor'!A16</f>
        <v>Cres Cor</v>
      </c>
      <c r="B52" t="str">
        <f>'Cres Cor'!B16</f>
        <v>CO-151-FW-UA-12-DE</v>
      </c>
      <c r="C52">
        <f>'Cres Cor'!C16</f>
        <v>0</v>
      </c>
      <c r="D52">
        <f>'Cres Cor'!D16</f>
        <v>19716</v>
      </c>
      <c r="E52" t="str">
        <f>'Cres Cor'!E16</f>
        <v>12 - full sheet pans - universal</v>
      </c>
      <c r="F52" t="str">
        <f>'Cres Cor'!F16</f>
        <v>208V/240V</v>
      </c>
      <c r="G52" t="str">
        <f>'Cres Cor'!G16</f>
        <v>Y - Full reservoir</v>
      </c>
      <c r="H52" t="str">
        <f>'Cres Cor'!H16</f>
        <v>CHV5-14UV/CHV5-05UV-ST</v>
      </c>
      <c r="I52" t="str">
        <f>'Cres Cor'!I16</f>
        <v>14 - full sheet pans/10 full sheet pans - universal</v>
      </c>
      <c r="J52" t="str">
        <f>'Cres Cor'!J16</f>
        <v>208V/240V</v>
      </c>
    </row>
    <row r="53" spans="1:10" x14ac:dyDescent="0.7">
      <c r="A53" t="str">
        <f>'Cres Cor'!A17</f>
        <v>Cres Cor</v>
      </c>
      <c r="B53" t="str">
        <f>'Cres Cor'!B17</f>
        <v>CO-151-FW-UA-12-DX</v>
      </c>
      <c r="C53">
        <f>'Cres Cor'!C17</f>
        <v>0</v>
      </c>
      <c r="D53">
        <f>'Cres Cor'!D17</f>
        <v>20264</v>
      </c>
      <c r="E53" t="str">
        <f>'Cres Cor'!E17</f>
        <v>12 - full sheet pans - universal</v>
      </c>
      <c r="F53" t="str">
        <f>'Cres Cor'!F17</f>
        <v>208V/240V</v>
      </c>
      <c r="G53" t="str">
        <f>'Cres Cor'!G17</f>
        <v>Y - Full reservoir</v>
      </c>
      <c r="H53" t="str">
        <f>'Cres Cor'!H17</f>
        <v>CHV7-14UV/CHV7-05UV-ST*</v>
      </c>
      <c r="I53" t="str">
        <f>'Cres Cor'!I17</f>
        <v>14 - full sheet pans/10 full sheet pans - universal</v>
      </c>
      <c r="J53" t="str">
        <f>'Cres Cor'!J17</f>
        <v>208V/240V</v>
      </c>
    </row>
    <row r="54" spans="1:10" x14ac:dyDescent="0.7">
      <c r="A54" t="str">
        <f>'Cres Cor'!A18</f>
        <v>Cres Cor</v>
      </c>
      <c r="B54" t="str">
        <f>'Cres Cor'!B18</f>
        <v>CO-151-XW-UA-5DE</v>
      </c>
      <c r="C54">
        <f>'Cres Cor'!C18</f>
        <v>0</v>
      </c>
      <c r="D54">
        <f>'Cres Cor'!D18</f>
        <v>14427</v>
      </c>
      <c r="E54" t="str">
        <f>'Cres Cor'!E18</f>
        <v>5 - full sheet pans - universal</v>
      </c>
      <c r="F54" t="str">
        <f>'Cres Cor'!F18</f>
        <v>208V/240V</v>
      </c>
      <c r="G54" t="str">
        <f>'Cres Cor'!G18</f>
        <v>Y - Full reservoir</v>
      </c>
      <c r="H54" t="str">
        <f>'Cres Cor'!H18</f>
        <v>CHV5-05UV</v>
      </c>
      <c r="I54" t="str">
        <f>'Cres Cor'!I18</f>
        <v>5- full sheet pans - universal</v>
      </c>
      <c r="J54" t="str">
        <f>'Cres Cor'!J18</f>
        <v>208V/240V</v>
      </c>
    </row>
    <row r="55" spans="1:10" x14ac:dyDescent="0.7">
      <c r="A55" t="str">
        <f>'Cres Cor'!A19</f>
        <v>Cres Cor</v>
      </c>
      <c r="B55" t="str">
        <f>'Cres Cor'!B19</f>
        <v>CO-151-XW-UA-5DX</v>
      </c>
      <c r="C55">
        <f>'Cres Cor'!C19</f>
        <v>0</v>
      </c>
      <c r="D55">
        <f>'Cres Cor'!D19</f>
        <v>14975</v>
      </c>
      <c r="E55" t="str">
        <f>'Cres Cor'!E19</f>
        <v>5 - full sheet pans - universal</v>
      </c>
      <c r="F55" t="str">
        <f>'Cres Cor'!F19</f>
        <v>208V/240V</v>
      </c>
      <c r="G55" t="str">
        <f>'Cres Cor'!G19</f>
        <v>Y - Full reservoir</v>
      </c>
      <c r="H55" t="str">
        <f>'Cres Cor'!H19</f>
        <v>CHV7-05UV*</v>
      </c>
      <c r="I55" t="str">
        <f>'Cres Cor'!I19</f>
        <v>5- full sheet pans - universal</v>
      </c>
      <c r="J55" t="str">
        <f>'Cres Cor'!J19</f>
        <v>208V/240V</v>
      </c>
    </row>
    <row r="56" spans="1:10" x14ac:dyDescent="0.7">
      <c r="A56" t="str">
        <f>'Cres Cor'!A20</f>
        <v>Cres Cor</v>
      </c>
      <c r="B56" t="str">
        <f>'Cres Cor'!B20</f>
        <v>CO-151-HW-UA-6DE</v>
      </c>
      <c r="C56">
        <f>'Cres Cor'!C20</f>
        <v>0</v>
      </c>
      <c r="D56">
        <f>'Cres Cor'!D20</f>
        <v>13674</v>
      </c>
      <c r="E56" t="str">
        <f>'Cres Cor'!E20</f>
        <v>6 - full sheet pans - universal</v>
      </c>
      <c r="F56" t="str">
        <f>'Cres Cor'!F20</f>
        <v>208V/240V</v>
      </c>
      <c r="G56" t="str">
        <f>'Cres Cor'!G20</f>
        <v>Y - Full reservoir</v>
      </c>
      <c r="H56" t="str">
        <f>'Cres Cor'!H20</f>
        <v>CHV5-05UV</v>
      </c>
      <c r="I56" t="str">
        <f>'Cres Cor'!I20</f>
        <v>5- full sheet pans - universal</v>
      </c>
      <c r="J56" t="str">
        <f>'Cres Cor'!J20</f>
        <v>208V/240V</v>
      </c>
    </row>
    <row r="57" spans="1:10" x14ac:dyDescent="0.7">
      <c r="A57" t="str">
        <f>'Cres Cor'!A21</f>
        <v>Cres Cor</v>
      </c>
      <c r="B57" t="str">
        <f>'Cres Cor'!B21</f>
        <v>CO-151-HW-UA-6DX</v>
      </c>
      <c r="C57">
        <f>'Cres Cor'!C21</f>
        <v>0</v>
      </c>
      <c r="D57">
        <f>'Cres Cor'!D21</f>
        <v>14222</v>
      </c>
      <c r="E57" t="str">
        <f>'Cres Cor'!E21</f>
        <v>6 - full sheet pans - universal</v>
      </c>
      <c r="F57" t="str">
        <f>'Cres Cor'!F21</f>
        <v>208V/240V</v>
      </c>
      <c r="G57" t="str">
        <f>'Cres Cor'!G21</f>
        <v>Y - Full reservoir</v>
      </c>
      <c r="H57" t="str">
        <f>'Cres Cor'!H21</f>
        <v>CHV7-05UV*</v>
      </c>
      <c r="I57" t="str">
        <f>'Cres Cor'!I21</f>
        <v>5- full sheet pans - universal</v>
      </c>
      <c r="J57" t="str">
        <f>'Cres Cor'!J21</f>
        <v>208V/240V</v>
      </c>
    </row>
    <row r="58" spans="1:10" x14ac:dyDescent="0.7">
      <c r="A58" t="str">
        <f>'Cres Cor'!A22</f>
        <v>Cres Cor</v>
      </c>
      <c r="B58" t="str">
        <f>'Cres Cor'!B22</f>
        <v>RO-151-FUA-18DE</v>
      </c>
      <c r="C58">
        <f>'Cres Cor'!C22</f>
        <v>0</v>
      </c>
      <c r="D58">
        <f>'Cres Cor'!D22</f>
        <v>21225</v>
      </c>
      <c r="E58" t="str">
        <f>'Cres Cor'!E22</f>
        <v>18 - full sheet pans - universal</v>
      </c>
      <c r="F58" t="str">
        <f>'Cres Cor'!F22</f>
        <v>208V/240V</v>
      </c>
      <c r="G58" t="str">
        <f>'Cres Cor'!G22</f>
        <v>N</v>
      </c>
      <c r="H58" t="str">
        <f>'Cres Cor'!H22</f>
        <v>RTV5-14UV</v>
      </c>
      <c r="I58" t="str">
        <f>'Cres Cor'!I22</f>
        <v>14- full sheet pans - universal</v>
      </c>
      <c r="J58" t="str">
        <f>'Cres Cor'!J22</f>
        <v>208V/240V</v>
      </c>
    </row>
    <row r="59" spans="1:10" x14ac:dyDescent="0.7">
      <c r="A59" t="str">
        <f>'Cres Cor'!A23</f>
        <v>Cres Cor</v>
      </c>
      <c r="B59" t="str">
        <f>'Cres Cor'!B23</f>
        <v>RO-151-FUA-18DX</v>
      </c>
      <c r="C59">
        <f>'Cres Cor'!C23</f>
        <v>0</v>
      </c>
      <c r="D59">
        <f>'Cres Cor'!D23</f>
        <v>21774</v>
      </c>
      <c r="E59" t="str">
        <f>'Cres Cor'!E23</f>
        <v>18 - full sheet pans - universal</v>
      </c>
      <c r="F59" t="str">
        <f>'Cres Cor'!F23</f>
        <v>208V/240V</v>
      </c>
      <c r="G59" t="str">
        <f>'Cres Cor'!G23</f>
        <v>N</v>
      </c>
      <c r="H59" t="str">
        <f>'Cres Cor'!H23</f>
        <v>RTV7-14UV*</v>
      </c>
      <c r="I59" t="str">
        <f>'Cres Cor'!I23</f>
        <v>14- full sheet pans - universal</v>
      </c>
      <c r="J59" t="str">
        <f>'Cres Cor'!J23</f>
        <v>208V/240V</v>
      </c>
    </row>
    <row r="60" spans="1:10" x14ac:dyDescent="0.7">
      <c r="A60" t="str">
        <f>'Cres Cor'!A24</f>
        <v>Cres Cor</v>
      </c>
      <c r="B60" t="str">
        <f>'Cres Cor'!B24</f>
        <v>RO-151-FWUA-18DE</v>
      </c>
      <c r="C60">
        <f>'Cres Cor'!C24</f>
        <v>0</v>
      </c>
      <c r="D60">
        <f>'Cres Cor'!D24</f>
        <v>21866</v>
      </c>
      <c r="E60" t="str">
        <f>'Cres Cor'!E24</f>
        <v>18 - full sheet pans - universal</v>
      </c>
      <c r="F60" t="str">
        <f>'Cres Cor'!F24</f>
        <v>208V/240V</v>
      </c>
      <c r="G60" t="str">
        <f>'Cres Cor'!G24</f>
        <v>Y - Full reservoir</v>
      </c>
      <c r="H60" t="str">
        <f>'Cres Cor'!H24</f>
        <v>RTV5-14UV</v>
      </c>
      <c r="I60" t="str">
        <f>'Cres Cor'!I24</f>
        <v>14- full sheet pans - universal</v>
      </c>
      <c r="J60" t="str">
        <f>'Cres Cor'!J24</f>
        <v>208V/240V</v>
      </c>
    </row>
    <row r="61" spans="1:10" x14ac:dyDescent="0.7">
      <c r="A61" t="str">
        <f>'Cres Cor'!A25</f>
        <v>Cres Cor</v>
      </c>
      <c r="B61" t="str">
        <f>'Cres Cor'!B25</f>
        <v>RO-151-FWUA-18DX</v>
      </c>
      <c r="C61">
        <f>'Cres Cor'!C25</f>
        <v>0</v>
      </c>
      <c r="D61">
        <f>'Cres Cor'!D25</f>
        <v>22414</v>
      </c>
      <c r="E61" t="str">
        <f>'Cres Cor'!E25</f>
        <v>18 - full sheet pans - universal</v>
      </c>
      <c r="F61" t="str">
        <f>'Cres Cor'!F25</f>
        <v>208V/240V</v>
      </c>
      <c r="G61" t="str">
        <f>'Cres Cor'!G25</f>
        <v>Y - Full reservoir</v>
      </c>
      <c r="H61" t="str">
        <f>'Cres Cor'!H25</f>
        <v>RTV7-14UV*</v>
      </c>
      <c r="I61" t="str">
        <f>'Cres Cor'!I25</f>
        <v>14- full sheet pans - universal</v>
      </c>
      <c r="J61" t="str">
        <f>'Cres Cor'!J25</f>
        <v>208V/240V</v>
      </c>
    </row>
    <row r="62" spans="1:10" x14ac:dyDescent="0.7">
      <c r="A62" t="str">
        <f>Delfield!A2</f>
        <v>Delfield</v>
      </c>
      <c r="B62" t="str">
        <f>Delfield!B2</f>
        <v>GAH1-GH</v>
      </c>
      <c r="C62" t="str">
        <f>Delfield!C2</f>
        <v>Holding</v>
      </c>
      <c r="D62">
        <f>Delfield!D2</f>
        <v>14597</v>
      </c>
      <c r="E62" t="str">
        <f>Delfield!E2</f>
        <v>Sheet pans only</v>
      </c>
      <c r="F62" t="str">
        <f>Delfield!F2</f>
        <v>208V or 240V/ 20A</v>
      </c>
      <c r="G62" t="str">
        <f>Delfield!G2</f>
        <v>n</v>
      </c>
      <c r="H62" t="str">
        <f>Delfield!H2</f>
        <v>HOV3-14UV</v>
      </c>
      <c r="I62" t="str">
        <f>Delfield!I2</f>
        <v>14 Sheet pans - Universal</v>
      </c>
      <c r="J62" t="str">
        <f>Delfield!J2</f>
        <v>120V/20A</v>
      </c>
    </row>
    <row r="63" spans="1:10" x14ac:dyDescent="0.7">
      <c r="A63" t="str">
        <f>Delfield!A3</f>
        <v>Delfield</v>
      </c>
      <c r="B63" t="str">
        <f>Delfield!B3</f>
        <v>GAH1-SH</v>
      </c>
      <c r="C63" t="str">
        <f>Delfield!C3</f>
        <v>Holding</v>
      </c>
      <c r="D63">
        <f>Delfield!D3</f>
        <v>14050</v>
      </c>
      <c r="E63" t="str">
        <f>Delfield!E3</f>
        <v>Sheet pans only</v>
      </c>
      <c r="F63" t="str">
        <f>Delfield!F3</f>
        <v>208V or 240V/ 20A</v>
      </c>
      <c r="G63" t="str">
        <f>Delfield!G3</f>
        <v>n</v>
      </c>
      <c r="H63" t="str">
        <f>Delfield!H3</f>
        <v>HOV3-14UV</v>
      </c>
      <c r="I63" t="str">
        <f>Delfield!I3</f>
        <v>14 Sheet pans - Universal</v>
      </c>
      <c r="J63" t="str">
        <f>Delfield!J3</f>
        <v>120V/20A</v>
      </c>
    </row>
    <row r="64" spans="1:10" x14ac:dyDescent="0.7">
      <c r="A64" t="str">
        <f>Delfield!A4</f>
        <v>Delfield</v>
      </c>
      <c r="B64" t="str">
        <f>Delfield!B4</f>
        <v>GAH1-G</v>
      </c>
      <c r="C64" t="str">
        <f>Delfield!C4</f>
        <v>Holding</v>
      </c>
      <c r="D64">
        <f>Delfield!D4</f>
        <v>13360</v>
      </c>
      <c r="E64" t="str">
        <f>Delfield!E4</f>
        <v>Sheet pans only</v>
      </c>
      <c r="F64" t="str">
        <f>Delfield!F4</f>
        <v>208V or 240V/ 20A</v>
      </c>
      <c r="G64" t="str">
        <f>Delfield!G4</f>
        <v>n</v>
      </c>
      <c r="H64" t="str">
        <f>Delfield!H4</f>
        <v>HOV3-14UV</v>
      </c>
      <c r="I64" t="str">
        <f>Delfield!I4</f>
        <v>14 Sheet pans - Universal</v>
      </c>
      <c r="J64" t="str">
        <f>Delfield!J4</f>
        <v>120V/20A</v>
      </c>
    </row>
    <row r="65" spans="1:10" x14ac:dyDescent="0.7">
      <c r="A65" t="str">
        <f>Delfield!A5</f>
        <v>Delfield</v>
      </c>
      <c r="B65" t="str">
        <f>Delfield!B5</f>
        <v>GAH1-S</v>
      </c>
      <c r="C65" t="str">
        <f>Delfield!C5</f>
        <v>Holding</v>
      </c>
      <c r="D65">
        <f>Delfield!D5</f>
        <v>12715</v>
      </c>
      <c r="E65" t="str">
        <f>Delfield!E5</f>
        <v>Sheet pans only</v>
      </c>
      <c r="F65" t="str">
        <f>Delfield!F5</f>
        <v>208V or 240V/ 20A</v>
      </c>
      <c r="G65" t="str">
        <f>Delfield!G5</f>
        <v>n</v>
      </c>
      <c r="H65" t="str">
        <f>Delfield!H5</f>
        <v>HOV3-14UV</v>
      </c>
      <c r="I65" t="str">
        <f>Delfield!I5</f>
        <v>14 Sheet pans - Universal</v>
      </c>
      <c r="J65" t="str">
        <f>Delfield!J5</f>
        <v>120V/20A</v>
      </c>
    </row>
    <row r="66" spans="1:10" x14ac:dyDescent="0.7">
      <c r="A66" t="str">
        <f>FWE!A2</f>
        <v>FWE</v>
      </c>
      <c r="B66" t="str">
        <f>FWE!B2</f>
        <v>UHS-4</v>
      </c>
      <c r="C66">
        <f>FWE!C2</f>
        <v>0</v>
      </c>
      <c r="D66">
        <f>FWE!D2</f>
        <v>5554</v>
      </c>
      <c r="E66" t="str">
        <f>FWE!E2</f>
        <v>4- full sheet pans - universal</v>
      </c>
      <c r="F66" t="str">
        <f>FWE!F2</f>
        <v>120V/15A</v>
      </c>
      <c r="G66" t="str">
        <f>FWE!G2</f>
        <v>Y - Passive</v>
      </c>
      <c r="H66" t="str">
        <f>FWE!H2</f>
        <v>HOV3-05UV</v>
      </c>
      <c r="I66" t="str">
        <f>FWE!I2</f>
        <v>5- full sheet pans - universal</v>
      </c>
      <c r="J66" t="str">
        <f>FWE!J2</f>
        <v>120V/20A</v>
      </c>
    </row>
    <row r="67" spans="1:10" x14ac:dyDescent="0.7">
      <c r="A67" t="str">
        <f>FWE!A3</f>
        <v>FWE</v>
      </c>
      <c r="B67" t="str">
        <f>FWE!B3</f>
        <v>UHS-10</v>
      </c>
      <c r="C67">
        <f>FWE!C3</f>
        <v>0</v>
      </c>
      <c r="D67">
        <f>FWE!D3</f>
        <v>7380</v>
      </c>
      <c r="E67" t="str">
        <f>FWE!E3</f>
        <v>10- full sheet pans - universal</v>
      </c>
      <c r="F67" t="str">
        <f>FWE!F3</f>
        <v>120V/15A</v>
      </c>
      <c r="G67" t="str">
        <f>FWE!G3</f>
        <v>Y - Passive</v>
      </c>
      <c r="H67" t="str">
        <f>FWE!H3</f>
        <v>HOV3-10UV</v>
      </c>
      <c r="I67" t="str">
        <f>FWE!I3</f>
        <v>10- full sheet pans - universal</v>
      </c>
      <c r="J67" t="str">
        <f>FWE!J3</f>
        <v>120V/20A</v>
      </c>
    </row>
    <row r="68" spans="1:10" x14ac:dyDescent="0.7">
      <c r="A68" t="str">
        <f>FWE!A4</f>
        <v>FWE</v>
      </c>
      <c r="B68" t="str">
        <f>FWE!B4</f>
        <v>UHS-12</v>
      </c>
      <c r="C68">
        <f>FWE!C4</f>
        <v>0</v>
      </c>
      <c r="D68">
        <f>FWE!D4</f>
        <v>8076</v>
      </c>
      <c r="E68" t="str">
        <f>FWE!E4</f>
        <v>12- full sheet pans - universal</v>
      </c>
      <c r="F68" t="str">
        <f>FWE!F4</f>
        <v>120V/15A</v>
      </c>
      <c r="G68" t="str">
        <f>FWE!G4</f>
        <v>Y - Passive</v>
      </c>
      <c r="H68" t="str">
        <f>FWE!H4</f>
        <v>HOV3-14UV</v>
      </c>
      <c r="I68" t="str">
        <f>FWE!I4</f>
        <v>14- full sheet pans - universal</v>
      </c>
      <c r="J68" t="str">
        <f>FWE!J4</f>
        <v>120V/20A</v>
      </c>
    </row>
    <row r="69" spans="1:10" x14ac:dyDescent="0.7">
      <c r="A69" t="str">
        <f>FWE!A5</f>
        <v>FWE</v>
      </c>
      <c r="B69" t="str">
        <f>FWE!B5</f>
        <v>UHST-4</v>
      </c>
      <c r="C69">
        <f>FWE!C5</f>
        <v>0</v>
      </c>
      <c r="D69">
        <f>FWE!D5</f>
        <v>5874</v>
      </c>
      <c r="E69" t="str">
        <f>FWE!E5</f>
        <v>4- full sheet pans - universal</v>
      </c>
      <c r="F69" t="str">
        <f>FWE!F5</f>
        <v>120V/15A</v>
      </c>
      <c r="G69" t="str">
        <f>FWE!G5</f>
        <v>Y - Passive</v>
      </c>
      <c r="H69" t="str">
        <f>FWE!H5</f>
        <v>HOV3-05UV</v>
      </c>
      <c r="I69" t="str">
        <f>FWE!I5</f>
        <v>5- full sheet pans - universal</v>
      </c>
      <c r="J69" t="str">
        <f>FWE!J5</f>
        <v>120V/20A</v>
      </c>
    </row>
    <row r="70" spans="1:10" x14ac:dyDescent="0.7">
      <c r="A70" t="str">
        <f>FWE!A6</f>
        <v>FWE</v>
      </c>
      <c r="B70" t="str">
        <f>FWE!B6</f>
        <v>UHST-5</v>
      </c>
      <c r="C70">
        <f>FWE!C6</f>
        <v>0</v>
      </c>
      <c r="D70">
        <f>FWE!D6</f>
        <v>6284</v>
      </c>
      <c r="E70" t="str">
        <f>FWE!E6</f>
        <v>5- full sheet pans - universal</v>
      </c>
      <c r="F70" t="str">
        <f>FWE!F6</f>
        <v>120V/15A</v>
      </c>
      <c r="G70" t="str">
        <f>FWE!G6</f>
        <v>Y - Passive</v>
      </c>
      <c r="H70" t="str">
        <f>FWE!H6</f>
        <v>HOV3-05UV</v>
      </c>
      <c r="I70" t="str">
        <f>FWE!I6</f>
        <v>5- full sheet pans - universal</v>
      </c>
      <c r="J70" t="str">
        <f>FWE!J6</f>
        <v>120V/20A</v>
      </c>
    </row>
    <row r="71" spans="1:10" x14ac:dyDescent="0.7">
      <c r="A71" t="str">
        <f>FWE!A7</f>
        <v>FWE</v>
      </c>
      <c r="B71" t="str">
        <f>FWE!B7</f>
        <v>UHST-5 HO</v>
      </c>
      <c r="C71">
        <f>FWE!C7</f>
        <v>0</v>
      </c>
      <c r="D71">
        <f>FWE!D7</f>
        <v>7338</v>
      </c>
      <c r="E71" t="str">
        <f>FWE!E7</f>
        <v>5- full sheet pans - universal</v>
      </c>
      <c r="F71" t="str">
        <f>FWE!F7</f>
        <v>120V/20A</v>
      </c>
      <c r="G71" t="str">
        <f>FWE!G7</f>
        <v>Y - Passive</v>
      </c>
      <c r="H71" t="str">
        <f>FWE!H7</f>
        <v>HOV3-05UV</v>
      </c>
      <c r="I71" t="str">
        <f>FWE!I7</f>
        <v>5- full sheet pans - universal</v>
      </c>
      <c r="J71" t="str">
        <f>FWE!J7</f>
        <v>120V/20A</v>
      </c>
    </row>
    <row r="72" spans="1:10" x14ac:dyDescent="0.7">
      <c r="A72" t="str">
        <f>FWE!A8</f>
        <v>FWE</v>
      </c>
      <c r="B72" t="str">
        <f>FWE!B8</f>
        <v>UHST-10</v>
      </c>
      <c r="C72">
        <f>FWE!C8</f>
        <v>0</v>
      </c>
      <c r="D72">
        <f>FWE!D8</f>
        <v>7842</v>
      </c>
      <c r="E72" t="str">
        <f>FWE!E8</f>
        <v>10- full sheet pans - universal</v>
      </c>
      <c r="F72" t="str">
        <f>FWE!F8</f>
        <v>120V/20A</v>
      </c>
      <c r="G72" t="str">
        <f>FWE!G8</f>
        <v>Y - Passive</v>
      </c>
      <c r="H72" t="str">
        <f>FWE!H8</f>
        <v>HOV3-10UV</v>
      </c>
      <c r="I72" t="str">
        <f>FWE!I8</f>
        <v>10- full sheet pans - universal</v>
      </c>
      <c r="J72" t="str">
        <f>FWE!J8</f>
        <v>120V/20A</v>
      </c>
    </row>
    <row r="73" spans="1:10" x14ac:dyDescent="0.7">
      <c r="A73" t="str">
        <f>FWE!A9</f>
        <v>FWE</v>
      </c>
      <c r="B73" t="str">
        <f>FWE!B9</f>
        <v>UHST-10-D HO</v>
      </c>
      <c r="C73">
        <f>FWE!C9</f>
        <v>0</v>
      </c>
      <c r="D73">
        <f>FWE!D9</f>
        <v>9486</v>
      </c>
      <c r="E73" t="str">
        <f>FWE!E9</f>
        <v>10- full sheet pans - universal</v>
      </c>
      <c r="F73" t="str">
        <f>FWE!F9</f>
        <v>120V/20A</v>
      </c>
      <c r="G73" t="str">
        <f>FWE!G9</f>
        <v>Y - Passive</v>
      </c>
      <c r="H73" t="str">
        <f>FWE!H9</f>
        <v>HOV3-10UV</v>
      </c>
      <c r="I73" t="str">
        <f>FWE!I9</f>
        <v>10- full sheet pans - universal</v>
      </c>
      <c r="J73" t="str">
        <f>FWE!J9</f>
        <v>120V/20A</v>
      </c>
    </row>
    <row r="74" spans="1:10" x14ac:dyDescent="0.7">
      <c r="A74" t="str">
        <f>FWE!A10</f>
        <v>FWE</v>
      </c>
      <c r="B74" t="str">
        <f>FWE!B10</f>
        <v>UHST-13</v>
      </c>
      <c r="C74">
        <f>FWE!C10</f>
        <v>0</v>
      </c>
      <c r="D74">
        <f>FWE!D10</f>
        <v>8586</v>
      </c>
      <c r="E74" t="str">
        <f>FWE!E10</f>
        <v>13- full sheet pans - universal</v>
      </c>
      <c r="F74" t="str">
        <f>FWE!F10</f>
        <v>120V/15A</v>
      </c>
      <c r="G74" t="str">
        <f>FWE!G10</f>
        <v>Y - Passive</v>
      </c>
      <c r="H74" t="str">
        <f>FWE!H10</f>
        <v>HOV3-14UV</v>
      </c>
      <c r="I74" t="str">
        <f>FWE!I10</f>
        <v>14- full sheet pans - universal</v>
      </c>
      <c r="J74" t="str">
        <f>FWE!J10</f>
        <v>120V/20A</v>
      </c>
    </row>
    <row r="75" spans="1:10" x14ac:dyDescent="0.7">
      <c r="A75" t="str">
        <f>FWE!A11</f>
        <v>FWE</v>
      </c>
      <c r="B75" t="str">
        <f>FWE!B11</f>
        <v>UHST-13-D HO</v>
      </c>
      <c r="C75">
        <f>FWE!C11</f>
        <v>0</v>
      </c>
      <c r="D75">
        <f>FWE!D11</f>
        <v>10172</v>
      </c>
      <c r="E75" t="str">
        <f>FWE!E11</f>
        <v>13- full sheet pans - universal</v>
      </c>
      <c r="F75" t="str">
        <f>FWE!F11</f>
        <v>120V/20A</v>
      </c>
      <c r="G75" t="str">
        <f>FWE!G11</f>
        <v>Y - Passive</v>
      </c>
      <c r="H75" t="str">
        <f>FWE!H11</f>
        <v>HOV3-14UV</v>
      </c>
      <c r="I75" t="str">
        <f>FWE!I11</f>
        <v>14- full sheet pans - universal</v>
      </c>
      <c r="J75" t="str">
        <f>FWE!J11</f>
        <v>120V/20A</v>
      </c>
    </row>
    <row r="76" spans="1:10" x14ac:dyDescent="0.7">
      <c r="A76" t="str">
        <f>FWE!A12</f>
        <v>FWE</v>
      </c>
      <c r="B76" t="str">
        <f>FWE!B12</f>
        <v>MTU-4</v>
      </c>
      <c r="C76">
        <f>FWE!C12</f>
        <v>0</v>
      </c>
      <c r="D76">
        <f>FWE!D12</f>
        <v>6222</v>
      </c>
      <c r="E76" t="str">
        <f>FWE!E12</f>
        <v>4- full sheet pans - universal</v>
      </c>
      <c r="F76" t="str">
        <f>FWE!F12</f>
        <v>120V/15A</v>
      </c>
      <c r="G76" t="str">
        <f>FWE!G12</f>
        <v>Y - Small reservoir</v>
      </c>
      <c r="H76" t="str">
        <f>FWE!H12</f>
        <v>HOV3-05UV</v>
      </c>
      <c r="I76" t="str">
        <f>FWE!I12</f>
        <v>5- full sheet pans - universal</v>
      </c>
      <c r="J76" t="str">
        <f>FWE!J12</f>
        <v>120V/20A</v>
      </c>
    </row>
    <row r="77" spans="1:10" x14ac:dyDescent="0.7">
      <c r="A77" t="str">
        <f>FWE!A13</f>
        <v>FWE</v>
      </c>
      <c r="B77" t="str">
        <f>FWE!B13</f>
        <v>MTU-10</v>
      </c>
      <c r="C77">
        <f>FWE!C13</f>
        <v>0</v>
      </c>
      <c r="D77">
        <f>FWE!D13</f>
        <v>8266</v>
      </c>
      <c r="E77" t="str">
        <f>FWE!E13</f>
        <v>10- full sheet pans - universal</v>
      </c>
      <c r="F77" t="str">
        <f>FWE!F13</f>
        <v>120V/15A</v>
      </c>
      <c r="G77" t="str">
        <f>FWE!G13</f>
        <v>Y - Small reservoir</v>
      </c>
      <c r="H77" t="str">
        <f>FWE!H13</f>
        <v>HOV3-10UV</v>
      </c>
      <c r="I77" t="str">
        <f>FWE!I13</f>
        <v>10- full sheet pans - universal</v>
      </c>
      <c r="J77" t="str">
        <f>FWE!J13</f>
        <v>120V/20A</v>
      </c>
    </row>
    <row r="78" spans="1:10" x14ac:dyDescent="0.7">
      <c r="A78" t="str">
        <f>FWE!A14</f>
        <v>FWE</v>
      </c>
      <c r="B78" t="str">
        <f>FWE!B14</f>
        <v>MTU-12</v>
      </c>
      <c r="C78">
        <f>FWE!C14</f>
        <v>0</v>
      </c>
      <c r="D78">
        <f>FWE!D14</f>
        <v>9044</v>
      </c>
      <c r="E78" t="str">
        <f>FWE!E14</f>
        <v>12- full sheet pans - universal</v>
      </c>
      <c r="F78" t="str">
        <f>FWE!F14</f>
        <v>120V/15A</v>
      </c>
      <c r="G78" t="str">
        <f>FWE!G14</f>
        <v>Y - Small reservoir</v>
      </c>
      <c r="H78" t="str">
        <f>FWE!H14</f>
        <v>HOV3-14UV</v>
      </c>
      <c r="I78" t="str">
        <f>FWE!I14</f>
        <v>14- full sheet pans - universal</v>
      </c>
      <c r="J78" t="str">
        <f>FWE!J14</f>
        <v>120V/20A</v>
      </c>
    </row>
    <row r="79" spans="1:10" x14ac:dyDescent="0.7">
      <c r="A79" t="str">
        <f>FWE!A15</f>
        <v>FWE</v>
      </c>
      <c r="B79" t="str">
        <f>FWE!B15</f>
        <v>PHTT-4</v>
      </c>
      <c r="C79">
        <f>FWE!C15</f>
        <v>0</v>
      </c>
      <c r="D79">
        <f>FWE!D15</f>
        <v>7962</v>
      </c>
      <c r="E79" t="str">
        <f>FWE!E15</f>
        <v>4- full sheet pans - universal</v>
      </c>
      <c r="F79" t="str">
        <f>FWE!F15</f>
        <v>120V/20A</v>
      </c>
      <c r="G79" t="str">
        <f>FWE!G15</f>
        <v>Y - Full reservoir</v>
      </c>
      <c r="H79" t="str">
        <f>FWE!H15</f>
        <v>HOV3-05UV</v>
      </c>
      <c r="I79" t="str">
        <f>FWE!I15</f>
        <v>5- full sheet pans - universal</v>
      </c>
      <c r="J79" t="str">
        <f>FWE!J15</f>
        <v>120V/20A</v>
      </c>
    </row>
    <row r="80" spans="1:10" x14ac:dyDescent="0.7">
      <c r="A80" t="str">
        <f>FWE!A16</f>
        <v>FWE</v>
      </c>
      <c r="B80" t="str">
        <f>FWE!B16</f>
        <v>PHTT-6</v>
      </c>
      <c r="C80">
        <f>FWE!C16</f>
        <v>0</v>
      </c>
      <c r="D80">
        <f>FWE!D16</f>
        <v>8976</v>
      </c>
      <c r="E80" t="str">
        <f>FWE!E16</f>
        <v>6- full sheet pans - universal</v>
      </c>
      <c r="F80" t="str">
        <f>FWE!F16</f>
        <v>120V/20A</v>
      </c>
      <c r="G80" t="str">
        <f>FWE!G16</f>
        <v>Y - Full reservoir</v>
      </c>
      <c r="H80" t="str">
        <f>FWE!H16</f>
        <v>HOV3-05UV</v>
      </c>
      <c r="I80" t="str">
        <f>FWE!I16</f>
        <v>5- full sheet pans - universal</v>
      </c>
      <c r="J80" t="str">
        <f>FWE!J16</f>
        <v>120V/20A</v>
      </c>
    </row>
    <row r="81" spans="1:10" x14ac:dyDescent="0.7">
      <c r="A81" t="str">
        <f>FWE!A17</f>
        <v>FWE</v>
      </c>
      <c r="B81" t="str">
        <f>FWE!B17</f>
        <v>PHTT-10</v>
      </c>
      <c r="C81">
        <f>FWE!C17</f>
        <v>0</v>
      </c>
      <c r="D81">
        <f>FWE!D17</f>
        <v>10576</v>
      </c>
      <c r="E81" t="str">
        <f>FWE!E17</f>
        <v>10- full sheet pans - universal</v>
      </c>
      <c r="F81" t="str">
        <f>FWE!F17</f>
        <v>120V/20A</v>
      </c>
      <c r="G81" t="str">
        <f>FWE!G17</f>
        <v>Y - Full reservoir</v>
      </c>
      <c r="H81" t="str">
        <f>FWE!H17</f>
        <v>HOV3-10UV</v>
      </c>
      <c r="I81" t="str">
        <f>FWE!I17</f>
        <v>10- full sheet pans - universal</v>
      </c>
      <c r="J81" t="str">
        <f>FWE!J17</f>
        <v>120V/20A</v>
      </c>
    </row>
    <row r="82" spans="1:10" x14ac:dyDescent="0.7">
      <c r="A82" t="str">
        <f>FWE!A18</f>
        <v>FWE</v>
      </c>
      <c r="B82" t="str">
        <f>FWE!B18</f>
        <v>PHTT-12</v>
      </c>
      <c r="C82">
        <f>FWE!C18</f>
        <v>0</v>
      </c>
      <c r="D82">
        <f>FWE!D18</f>
        <v>11394</v>
      </c>
      <c r="E82" t="str">
        <f>FWE!E18</f>
        <v>12- full sheet pans - universal</v>
      </c>
      <c r="F82" t="str">
        <f>FWE!F18</f>
        <v>120V/20A</v>
      </c>
      <c r="G82" t="str">
        <f>FWE!G18</f>
        <v>Y - Full reservoir</v>
      </c>
      <c r="H82" t="str">
        <f>FWE!H18</f>
        <v>HOV3-14UV</v>
      </c>
      <c r="I82" t="str">
        <f>FWE!I18</f>
        <v>14- full sheet pans - universal</v>
      </c>
      <c r="J82" t="str">
        <f>FWE!J18</f>
        <v>120V/20A</v>
      </c>
    </row>
    <row r="83" spans="1:10" x14ac:dyDescent="0.7">
      <c r="A83" t="str">
        <f>FWE!A19</f>
        <v>FWE</v>
      </c>
      <c r="B83" t="str">
        <f>FWE!B19</f>
        <v>LCHR-1220-4</v>
      </c>
      <c r="C83">
        <f>FWE!C19</f>
        <v>0</v>
      </c>
      <c r="D83">
        <f>FWE!D19</f>
        <v>6860</v>
      </c>
      <c r="E83" t="str">
        <f>FWE!E19</f>
        <v>4 - 2.5" hotel pans / undercounter</v>
      </c>
      <c r="F83" t="str">
        <f>FWE!F19</f>
        <v>120V/15A</v>
      </c>
      <c r="G83" t="str">
        <f>FWE!G19</f>
        <v>N</v>
      </c>
      <c r="H83" t="str">
        <f>FWE!H19</f>
        <v>CHV3-04HP</v>
      </c>
      <c r="I83" t="str">
        <f>FWE!I19</f>
        <v>4 - 2.5" hotel pans / undercounter</v>
      </c>
      <c r="J83" t="str">
        <f>FWE!J19</f>
        <v>120V/20A</v>
      </c>
    </row>
    <row r="84" spans="1:10" x14ac:dyDescent="0.7">
      <c r="A84" t="str">
        <f>FWE!A20</f>
        <v>FWE</v>
      </c>
      <c r="B84" t="str">
        <f>FWE!B20</f>
        <v>LCH-5-G2</v>
      </c>
      <c r="C84">
        <f>FWE!C20</f>
        <v>0</v>
      </c>
      <c r="D84">
        <f>FWE!D20</f>
        <v>9080</v>
      </c>
      <c r="E84" t="str">
        <f>FWE!E20</f>
        <v>5- full sheet pans - universal / undercounter</v>
      </c>
      <c r="F84" t="str">
        <f>FWE!F20</f>
        <v>208V/240V</v>
      </c>
      <c r="G84" t="str">
        <f>FWE!G20</f>
        <v>N</v>
      </c>
      <c r="H84" t="str">
        <f>FWE!H20</f>
        <v>CHV5-04UV</v>
      </c>
      <c r="I84" t="str">
        <f>FWE!I20</f>
        <v>5- full sheet pans - universal / undercounter</v>
      </c>
      <c r="J84" t="str">
        <f>FWE!J20</f>
        <v>208V/240V</v>
      </c>
    </row>
    <row r="85" spans="1:10" x14ac:dyDescent="0.7">
      <c r="A85" t="str">
        <f>FWE!A21</f>
        <v>FWE</v>
      </c>
      <c r="B85" t="str">
        <f>FWE!B21</f>
        <v>LCH-1826</v>
      </c>
      <c r="C85">
        <f>FWE!C21</f>
        <v>0</v>
      </c>
      <c r="D85">
        <f>FWE!D21</f>
        <v>17286</v>
      </c>
      <c r="E85" t="str">
        <f>FWE!E21</f>
        <v>18- full sheet pans - universal</v>
      </c>
      <c r="F85" t="str">
        <f>FWE!F21</f>
        <v>208V/240V</v>
      </c>
      <c r="G85" t="str">
        <f>FWE!G21</f>
        <v>N</v>
      </c>
      <c r="H85" t="str">
        <f>FWE!H21</f>
        <v>CHV5/14UV</v>
      </c>
      <c r="I85" t="str">
        <f>FWE!I21</f>
        <v>14- full sheet pans - universal</v>
      </c>
      <c r="J85" t="str">
        <f>FWE!J21</f>
        <v>208V/240V</v>
      </c>
    </row>
    <row r="86" spans="1:10" x14ac:dyDescent="0.7">
      <c r="A86" t="str">
        <f>FWE!A22</f>
        <v>FWE</v>
      </c>
      <c r="B86" t="str">
        <f>FWE!B22</f>
        <v>LCH-1826-7-7-G2</v>
      </c>
      <c r="C86">
        <f>FWE!C22</f>
        <v>0</v>
      </c>
      <c r="D86">
        <f>FWE!D22</f>
        <v>16756</v>
      </c>
      <c r="E86" t="str">
        <f>FWE!E22</f>
        <v>14- full sheet pans - universal</v>
      </c>
      <c r="F86" t="str">
        <f>FWE!F22</f>
        <v>208V/240V</v>
      </c>
      <c r="G86" t="str">
        <f>FWE!G22</f>
        <v>N</v>
      </c>
      <c r="H86" t="str">
        <f>FWE!H22</f>
        <v>CHV5/14UV</v>
      </c>
      <c r="I86" t="str">
        <f>FWE!I22</f>
        <v>14- full sheet pans - universal</v>
      </c>
      <c r="J86" t="str">
        <f>FWE!J22</f>
        <v>208V/240V</v>
      </c>
    </row>
    <row r="87" spans="1:10" x14ac:dyDescent="0.7">
      <c r="A87" t="str">
        <f>FWE!A23</f>
        <v>FWE</v>
      </c>
      <c r="B87" t="str">
        <f>FWE!B23</f>
        <v>RH-4</v>
      </c>
      <c r="C87">
        <f>FWE!C23</f>
        <v>0</v>
      </c>
      <c r="D87">
        <f>FWE!D23</f>
        <v>10486</v>
      </c>
      <c r="E87" t="str">
        <f>FWE!E23</f>
        <v>4- full sheet pans - universal</v>
      </c>
      <c r="F87" t="str">
        <f>FWE!F23</f>
        <v>208V/240V</v>
      </c>
      <c r="G87" t="str">
        <f>FWE!G23</f>
        <v>N</v>
      </c>
      <c r="H87" t="str">
        <f>FWE!H23</f>
        <v>RTV5-04UV</v>
      </c>
      <c r="I87" t="str">
        <f>FWE!I23</f>
        <v>4- full sheet pans - universal</v>
      </c>
      <c r="J87" t="str">
        <f>FWE!J23</f>
        <v>208V/240V</v>
      </c>
    </row>
    <row r="88" spans="1:10" x14ac:dyDescent="0.7">
      <c r="A88" t="str">
        <f>FWE!A24</f>
        <v>FWE</v>
      </c>
      <c r="B88" t="str">
        <f>FWE!B24</f>
        <v>RH-6</v>
      </c>
      <c r="C88">
        <f>FWE!C24</f>
        <v>0</v>
      </c>
      <c r="D88">
        <f>FWE!D24</f>
        <v>10752</v>
      </c>
      <c r="E88" t="str">
        <f>FWE!E24</f>
        <v>6- full sheet pans - universal</v>
      </c>
      <c r="F88" t="str">
        <f>FWE!F24</f>
        <v>208V/240V</v>
      </c>
      <c r="G88" t="str">
        <f>FWE!G24</f>
        <v>N</v>
      </c>
      <c r="H88" t="str">
        <f>FWE!H24</f>
        <v>RTV5-04UV</v>
      </c>
      <c r="I88" t="str">
        <f>FWE!I24</f>
        <v>5- full sheet pans - universal</v>
      </c>
      <c r="J88" t="str">
        <f>FWE!J24</f>
        <v>208V/240V</v>
      </c>
    </row>
    <row r="89" spans="1:10" x14ac:dyDescent="0.7">
      <c r="A89" t="str">
        <f>FWE!A25</f>
        <v>FWE</v>
      </c>
      <c r="B89" t="str">
        <f>FWE!B25</f>
        <v>RH-18</v>
      </c>
      <c r="C89">
        <f>FWE!C25</f>
        <v>0</v>
      </c>
      <c r="D89">
        <f>FWE!D25</f>
        <v>18444</v>
      </c>
      <c r="E89" t="str">
        <f>FWE!E25</f>
        <v>18- full sheet pans - universal</v>
      </c>
      <c r="F89" t="str">
        <f>FWE!F25</f>
        <v>208V/240V</v>
      </c>
      <c r="G89" t="str">
        <f>FWE!G25</f>
        <v>N</v>
      </c>
      <c r="H89" t="str">
        <f>FWE!H25</f>
        <v>RTV5-14UV</v>
      </c>
      <c r="I89" t="str">
        <f>FWE!I25</f>
        <v>14- full sheet pans - universal</v>
      </c>
      <c r="J89" t="str">
        <f>FWE!J25</f>
        <v>208V/240V</v>
      </c>
    </row>
    <row r="90" spans="1:10" x14ac:dyDescent="0.7">
      <c r="A90" t="str">
        <f>FWE!A26</f>
        <v>FWE</v>
      </c>
      <c r="B90" t="str">
        <f>FWE!B26</f>
        <v>RH-18 HO</v>
      </c>
      <c r="C90">
        <f>FWE!C26</f>
        <v>0</v>
      </c>
      <c r="D90">
        <f>FWE!D26</f>
        <v>19670</v>
      </c>
      <c r="E90" t="str">
        <f>FWE!E26</f>
        <v>18- full sheet pans - universal</v>
      </c>
      <c r="F90" t="str">
        <f>FWE!F26</f>
        <v>208V/240V</v>
      </c>
      <c r="G90" t="str">
        <f>FWE!G26</f>
        <v>N</v>
      </c>
      <c r="H90" t="str">
        <f>FWE!H26</f>
        <v>RTV5-14UV</v>
      </c>
      <c r="I90" t="str">
        <f>FWE!I26</f>
        <v>14- full sheet pans - universal</v>
      </c>
      <c r="J90" t="str">
        <f>FWE!J26</f>
        <v>208V/240V</v>
      </c>
    </row>
    <row r="91" spans="1:10" x14ac:dyDescent="0.7">
      <c r="A91" t="str">
        <f>FWE!A27</f>
        <v>FWE</v>
      </c>
      <c r="B91" t="str">
        <f>FWE!B27</f>
        <v>RH-18-MT</v>
      </c>
      <c r="C91">
        <f>FWE!C27</f>
        <v>0</v>
      </c>
      <c r="D91">
        <f>FWE!D27</f>
        <v>20206</v>
      </c>
      <c r="E91" t="str">
        <f>FWE!E27</f>
        <v>18- full sheet pans - universal</v>
      </c>
      <c r="F91" t="str">
        <f>FWE!F27</f>
        <v>208V/240V</v>
      </c>
      <c r="G91" t="str">
        <f>FWE!G27</f>
        <v>Y - Small reservoir</v>
      </c>
      <c r="H91" t="str">
        <f>FWE!H27</f>
        <v>RTV5-14UV</v>
      </c>
      <c r="I91" t="str">
        <f>FWE!I27</f>
        <v>14- full sheet pans - universal</v>
      </c>
      <c r="J91" t="str">
        <f>FWE!J27</f>
        <v>208V/240V</v>
      </c>
    </row>
    <row r="92" spans="1:10" x14ac:dyDescent="0.7">
      <c r="A92" t="str">
        <f>FWE!A28</f>
        <v>FWE</v>
      </c>
      <c r="B92" t="str">
        <f>FWE!B28</f>
        <v>PHTT-1DR-6</v>
      </c>
      <c r="C92">
        <f>FWE!C28</f>
        <v>0</v>
      </c>
      <c r="D92">
        <f>FWE!D28</f>
        <v>5556</v>
      </c>
      <c r="E92" t="str">
        <f>FWE!E28</f>
        <v>1 - 6" deep hotel pan</v>
      </c>
      <c r="F92" t="str">
        <f>FWE!F28</f>
        <v>120V/15A</v>
      </c>
      <c r="G92" t="str">
        <f>FWE!G28</f>
        <v>Y - Full reservoir</v>
      </c>
      <c r="H92" t="str">
        <f>FWE!H28</f>
        <v>HBB5N1</v>
      </c>
      <c r="I92" t="str">
        <f>FWE!I28</f>
        <v>1 - 6" deep hotel pan</v>
      </c>
      <c r="J92" t="str">
        <f>FWE!J28</f>
        <v>120V/15A</v>
      </c>
    </row>
    <row r="93" spans="1:10" x14ac:dyDescent="0.7">
      <c r="A93" t="str">
        <f>FWE!A29</f>
        <v>FWE</v>
      </c>
      <c r="B93" t="str">
        <f>FWE!B29</f>
        <v>PHTT-2DR-6</v>
      </c>
      <c r="C93">
        <f>FWE!C29</f>
        <v>0</v>
      </c>
      <c r="D93">
        <f>FWE!D29</f>
        <v>6592</v>
      </c>
      <c r="E93" t="str">
        <f>FWE!E29</f>
        <v>2 - 6" deep hotel pan</v>
      </c>
      <c r="F93" t="str">
        <f>FWE!F29</f>
        <v>120V/15A</v>
      </c>
      <c r="G93" t="str">
        <f>FWE!G29</f>
        <v>Y - Full reservoir</v>
      </c>
      <c r="H93" t="str">
        <f>FWE!H29</f>
        <v>HBB5N2</v>
      </c>
      <c r="I93" t="str">
        <f>FWE!I29</f>
        <v>2 - 6" deep hotel pan</v>
      </c>
      <c r="J93" t="str">
        <f>FWE!J29</f>
        <v>120V/15A</v>
      </c>
    </row>
    <row r="94" spans="1:10" x14ac:dyDescent="0.7">
      <c r="A94" t="str">
        <f>FWE!A30</f>
        <v>FWE</v>
      </c>
      <c r="B94" t="str">
        <f>FWE!B30</f>
        <v>PHTT-1DR-6SL</v>
      </c>
      <c r="C94">
        <f>FWE!C30</f>
        <v>0</v>
      </c>
      <c r="D94">
        <f>FWE!D30</f>
        <v>5556</v>
      </c>
      <c r="E94" t="str">
        <f>FWE!E30</f>
        <v>1 - 6" deep hotel pan</v>
      </c>
      <c r="F94" t="str">
        <f>FWE!F30</f>
        <v>120V/15A</v>
      </c>
      <c r="G94" t="str">
        <f>FWE!G30</f>
        <v>Y - Full reservoir</v>
      </c>
      <c r="H94" t="str">
        <f>FWE!H30</f>
        <v>HBB5D1</v>
      </c>
      <c r="I94" t="str">
        <f>FWE!I30</f>
        <v>1 - 6" deep hotel pan</v>
      </c>
      <c r="J94" t="str">
        <f>FWE!J30</f>
        <v>120V/15A</v>
      </c>
    </row>
    <row r="95" spans="1:10" x14ac:dyDescent="0.7">
      <c r="A95" t="str">
        <f>FWE!A31</f>
        <v>FWE</v>
      </c>
      <c r="B95" t="str">
        <f>FWE!B31</f>
        <v>PHTT-2DR-6SL</v>
      </c>
      <c r="C95">
        <f>FWE!C31</f>
        <v>0</v>
      </c>
      <c r="D95">
        <f>FWE!D31</f>
        <v>6592</v>
      </c>
      <c r="E95" t="str">
        <f>FWE!E31</f>
        <v>2 - 6" deep hotel pan</v>
      </c>
      <c r="F95" t="str">
        <f>FWE!F31</f>
        <v>120V/15A</v>
      </c>
      <c r="G95" t="str">
        <f>FWE!G31</f>
        <v>Y - Full reservoir</v>
      </c>
      <c r="H95" t="str">
        <f>FWE!H31</f>
        <v>HBB5D2</v>
      </c>
      <c r="I95" t="str">
        <f>FWE!I31</f>
        <v>2 - 6" deep hotel pan</v>
      </c>
      <c r="J95" t="str">
        <f>FWE!J31</f>
        <v>120V/15A</v>
      </c>
    </row>
    <row r="96" spans="1:10" x14ac:dyDescent="0.7">
      <c r="A96" t="str">
        <f>Hatco!A2</f>
        <v>Hatco</v>
      </c>
      <c r="B96" t="str">
        <f>Hatco!B2</f>
        <v>FSHC-7-1</v>
      </c>
      <c r="C96">
        <f>Hatco!C2</f>
        <v>0</v>
      </c>
      <c r="D96">
        <f>Hatco!D2</f>
        <v>5954</v>
      </c>
      <c r="E96" t="str">
        <f>Hatco!E2</f>
        <v>7- full sheet pans - universal</v>
      </c>
      <c r="F96" t="str">
        <f>Hatco!F2</f>
        <v>120V/15A</v>
      </c>
      <c r="G96" t="str">
        <f>Hatco!G2</f>
        <v>Y - Small reservoir</v>
      </c>
      <c r="H96" t="str">
        <f>Hatco!H2</f>
        <v>HOV3-05UV</v>
      </c>
      <c r="I96" t="str">
        <f>Hatco!I2</f>
        <v>5- full sheet pans - universal</v>
      </c>
      <c r="J96" t="str">
        <f>Hatco!J2</f>
        <v>120V/20A</v>
      </c>
    </row>
    <row r="97" spans="1:10" x14ac:dyDescent="0.7">
      <c r="A97" t="str">
        <f>Hatco!A3</f>
        <v>Hatco</v>
      </c>
      <c r="B97" t="str">
        <f>Hatco!B3</f>
        <v>FSHC-12W1</v>
      </c>
      <c r="C97">
        <f>Hatco!C3</f>
        <v>0</v>
      </c>
      <c r="D97">
        <f>Hatco!D3</f>
        <v>9299</v>
      </c>
      <c r="E97" t="str">
        <f>Hatco!E3</f>
        <v>12- full sheet pans - universal</v>
      </c>
      <c r="F97" t="str">
        <f>Hatco!F3</f>
        <v>120V/15A</v>
      </c>
      <c r="G97" t="str">
        <f>Hatco!G3</f>
        <v>Y - Small reservoir</v>
      </c>
      <c r="H97" t="str">
        <f>Hatco!H3</f>
        <v>HOV3-14UV</v>
      </c>
      <c r="I97" t="str">
        <f>Hatco!I3</f>
        <v>14- full sheet pans - universal</v>
      </c>
      <c r="J97" t="str">
        <f>Hatco!J3</f>
        <v>120V/20A</v>
      </c>
    </row>
    <row r="98" spans="1:10" x14ac:dyDescent="0.7">
      <c r="A98" t="str">
        <f>Hatco!A4</f>
        <v>Hatco</v>
      </c>
      <c r="B98" t="str">
        <f>Hatco!B4</f>
        <v>FSHC-17W1</v>
      </c>
      <c r="C98">
        <f>Hatco!C4</f>
        <v>0</v>
      </c>
      <c r="D98">
        <f>Hatco!D4</f>
        <v>9447</v>
      </c>
      <c r="E98" t="str">
        <f>Hatco!E4</f>
        <v>17- full sheet pans - universal</v>
      </c>
      <c r="F98" t="str">
        <f>Hatco!F4</f>
        <v>120V/15A</v>
      </c>
      <c r="G98" t="str">
        <f>Hatco!G4</f>
        <v>Y - Small reservoir</v>
      </c>
      <c r="H98" t="str">
        <f>Hatco!H4</f>
        <v>HOV3-14UV</v>
      </c>
      <c r="I98" t="str">
        <f>Hatco!I4</f>
        <v>14- full sheet pans - universal</v>
      </c>
      <c r="J98" t="str">
        <f>Hatco!J4</f>
        <v>120V/20A</v>
      </c>
    </row>
    <row r="99" spans="1:10" x14ac:dyDescent="0.7">
      <c r="A99" t="str">
        <f>Hatco!A5</f>
        <v>Hatco</v>
      </c>
      <c r="B99" t="str">
        <f>Hatco!B5</f>
        <v>HDW-1</v>
      </c>
      <c r="C99">
        <f>Hatco!C5</f>
        <v>0</v>
      </c>
      <c r="D99">
        <f>Hatco!D5</f>
        <v>2366</v>
      </c>
      <c r="E99" t="str">
        <f>Hatco!E5</f>
        <v>1 - 6" deep hotel pan</v>
      </c>
      <c r="F99" t="str">
        <f>Hatco!F5</f>
        <v>120V/15A</v>
      </c>
      <c r="G99" t="str">
        <f>Hatco!G5</f>
        <v>N</v>
      </c>
      <c r="H99" t="str">
        <f>Hatco!H5</f>
        <v>HBB0D1</v>
      </c>
      <c r="I99" t="str">
        <f>Hatco!I5</f>
        <v>1 - 6" deep hotel pan</v>
      </c>
      <c r="J99" t="str">
        <f>Hatco!J5</f>
        <v>120V/15A</v>
      </c>
    </row>
    <row r="100" spans="1:10" x14ac:dyDescent="0.7">
      <c r="A100" t="str">
        <f>Hatco!A6</f>
        <v>Hatco</v>
      </c>
      <c r="B100" t="str">
        <f>Hatco!B6</f>
        <v>HDW-1N</v>
      </c>
      <c r="C100">
        <f>Hatco!C6</f>
        <v>0</v>
      </c>
      <c r="D100">
        <f>Hatco!D6</f>
        <v>2366</v>
      </c>
      <c r="E100" t="str">
        <f>Hatco!E6</f>
        <v>1 - 6" deep hotel pan</v>
      </c>
      <c r="F100" t="str">
        <f>Hatco!F6</f>
        <v>120V/15A</v>
      </c>
      <c r="G100" t="str">
        <f>Hatco!G6</f>
        <v>N</v>
      </c>
      <c r="H100" t="str">
        <f>Hatco!H6</f>
        <v>HBB0N1</v>
      </c>
      <c r="I100" t="str">
        <f>Hatco!I6</f>
        <v>1 - 6" deep hotel pan</v>
      </c>
      <c r="J100" t="str">
        <f>Hatco!J6</f>
        <v>120V/15A</v>
      </c>
    </row>
    <row r="101" spans="1:10" x14ac:dyDescent="0.7">
      <c r="A101" t="str">
        <f>Hatco!A7</f>
        <v>Hatco</v>
      </c>
      <c r="B101" t="str">
        <f>Hatco!B7</f>
        <v>HDW-2</v>
      </c>
      <c r="C101">
        <f>Hatco!C7</f>
        <v>0</v>
      </c>
      <c r="D101">
        <f>Hatco!D7</f>
        <v>4017</v>
      </c>
      <c r="E101" t="str">
        <f>Hatco!E7</f>
        <v>2 - 6" deep hotel pan</v>
      </c>
      <c r="F101" t="str">
        <f>Hatco!F7</f>
        <v>120V/15A</v>
      </c>
      <c r="G101" t="str">
        <f>Hatco!G7</f>
        <v>N</v>
      </c>
      <c r="H101" t="str">
        <f>Hatco!H7</f>
        <v>HBB0D2</v>
      </c>
      <c r="I101" t="str">
        <f>Hatco!I7</f>
        <v>2 - 6" deep hotel pan</v>
      </c>
      <c r="J101" t="str">
        <f>Hatco!J7</f>
        <v>120V/15A</v>
      </c>
    </row>
    <row r="102" spans="1:10" x14ac:dyDescent="0.7">
      <c r="A102" t="str">
        <f>Hatco!A8</f>
        <v>Hatco</v>
      </c>
      <c r="B102" t="str">
        <f>Hatco!B8</f>
        <v>HDW-2N</v>
      </c>
      <c r="C102">
        <f>Hatco!C8</f>
        <v>0</v>
      </c>
      <c r="D102">
        <f>Hatco!D8</f>
        <v>4017</v>
      </c>
      <c r="E102" t="str">
        <f>Hatco!E8</f>
        <v>2 - 6" deep hotel pan</v>
      </c>
      <c r="F102" t="str">
        <f>Hatco!F8</f>
        <v>120V/15A</v>
      </c>
      <c r="G102" t="str">
        <f>Hatco!G8</f>
        <v>N</v>
      </c>
      <c r="H102" t="str">
        <f>Hatco!H8</f>
        <v>HBB0N2</v>
      </c>
      <c r="I102" t="str">
        <f>Hatco!I8</f>
        <v>2 - 6" deep hotel pan</v>
      </c>
      <c r="J102" t="str">
        <f>Hatco!J8</f>
        <v>120V/15A</v>
      </c>
    </row>
    <row r="103" spans="1:10" x14ac:dyDescent="0.7">
      <c r="A103" t="str">
        <f>'Henny Penny'!A2</f>
        <v>Henny Penny</v>
      </c>
      <c r="B103" t="str">
        <f>'Henny Penny'!B2</f>
        <v>HHC980</v>
      </c>
      <c r="C103">
        <f>'Henny Penny'!C2</f>
        <v>0</v>
      </c>
      <c r="D103">
        <f>'Henny Penny'!D2</f>
        <v>12093</v>
      </c>
      <c r="E103" t="str">
        <f>'Henny Penny'!E2</f>
        <v>10 - full sheet pans - not universal</v>
      </c>
      <c r="F103" t="str">
        <f>'Henny Penny'!F2</f>
        <v>120/20A</v>
      </c>
      <c r="G103" t="str">
        <f>'Henny Penny'!G2</f>
        <v>Y - Full reservoir</v>
      </c>
      <c r="H103" t="str">
        <f>'Henny Penny'!H2</f>
        <v>HOV5-14SP</v>
      </c>
      <c r="I103" t="str">
        <f>'Henny Penny'!I2</f>
        <v>14 - full sheet5pans - not universal</v>
      </c>
      <c r="J103" t="str">
        <f>'Henny Penny'!J2</f>
        <v>120/20A</v>
      </c>
    </row>
    <row r="104" spans="1:10" x14ac:dyDescent="0.7">
      <c r="A104" t="str">
        <f>'Henny Penny'!A3</f>
        <v>Henny Penny</v>
      </c>
      <c r="B104" t="str">
        <f>'Henny Penny'!B3</f>
        <v>HHC900</v>
      </c>
      <c r="C104">
        <f>'Henny Penny'!C3</f>
        <v>0</v>
      </c>
      <c r="D104">
        <f>'Henny Penny'!D3</f>
        <v>9805</v>
      </c>
      <c r="E104" t="str">
        <f>'Henny Penny'!E3</f>
        <v>13  - full sheet pans - not universal</v>
      </c>
      <c r="F104" t="str">
        <f>'Henny Penny'!F3</f>
        <v>120/20A</v>
      </c>
      <c r="G104" t="str">
        <f>'Henny Penny'!G3</f>
        <v>N</v>
      </c>
      <c r="H104" t="str">
        <f>'Henny Penny'!H3</f>
        <v>HOV5-14SP</v>
      </c>
      <c r="I104" t="str">
        <f>'Henny Penny'!I3</f>
        <v>14 - full sheet5pans - not universal</v>
      </c>
      <c r="J104" t="str">
        <f>'Henny Penny'!J3</f>
        <v>120/20A</v>
      </c>
    </row>
    <row r="105" spans="1:10" x14ac:dyDescent="0.7">
      <c r="A105" t="str">
        <f>'Henny Penny'!A4</f>
        <v>Henny Penny</v>
      </c>
      <c r="B105" t="str">
        <f>'Henny Penny'!B4</f>
        <v>HHC990.0-SB</v>
      </c>
      <c r="C105">
        <f>'Henny Penny'!C4</f>
        <v>0</v>
      </c>
      <c r="D105">
        <f>'Henny Penny'!D4</f>
        <v>13317</v>
      </c>
      <c r="E105" t="str">
        <f>'Henny Penny'!E4</f>
        <v>13  - full sheet pans - not universal</v>
      </c>
      <c r="F105" t="str">
        <f>'Henny Penny'!F4</f>
        <v>120/20A</v>
      </c>
      <c r="G105" t="str">
        <f>'Henny Penny'!G4</f>
        <v>Y - Full reservoir</v>
      </c>
      <c r="H105" t="str">
        <f>'Henny Penny'!H4</f>
        <v>HOV5-14SP</v>
      </c>
      <c r="I105" t="str">
        <f>'Henny Penny'!I4</f>
        <v>14 - full sheet5pans - not universal</v>
      </c>
      <c r="J105" t="str">
        <f>'Henny Penny'!J4</f>
        <v>120/20A</v>
      </c>
    </row>
    <row r="106" spans="1:10" x14ac:dyDescent="0.7">
      <c r="A106" t="str">
        <f>Metro!A2</f>
        <v>Metro</v>
      </c>
      <c r="B106" t="str">
        <f>Metro!B2</f>
        <v>C563L-SFS-U**</v>
      </c>
      <c r="C106">
        <f>Metro!C2</f>
        <v>0</v>
      </c>
      <c r="D106">
        <f>Metro!D2</f>
        <v>8853</v>
      </c>
      <c r="E106" t="str">
        <f>Metro!E2</f>
        <v>5 - full sheet pans - universal</v>
      </c>
      <c r="F106" t="str">
        <f>Metro!F2</f>
        <v>120V/15A</v>
      </c>
      <c r="G106" t="str">
        <f>Metro!G2</f>
        <v>Y - Passive</v>
      </c>
      <c r="H106" t="str">
        <f>Metro!H2</f>
        <v>HC4009/HOV2-06UV - released by end of 2020</v>
      </c>
      <c r="I106" t="str">
        <f>Metro!I2</f>
        <v>6 - full sheet pans - universal</v>
      </c>
      <c r="J106" t="str">
        <f>Metro!J2</f>
        <v>120V/20A - 120V/15A</v>
      </c>
    </row>
    <row r="107" spans="1:10" x14ac:dyDescent="0.7">
      <c r="A107" t="str">
        <f>Metro!A3</f>
        <v>Metro</v>
      </c>
      <c r="B107" t="str">
        <f>Metro!B3</f>
        <v>C565-SFS-UA</v>
      </c>
      <c r="C107">
        <f>Metro!C3</f>
        <v>0</v>
      </c>
      <c r="D107">
        <f>Metro!D3</f>
        <v>9322</v>
      </c>
      <c r="E107" t="str">
        <f>Metro!E3</f>
        <v>8 - full sheet pans - universal</v>
      </c>
      <c r="F107" t="str">
        <f>Metro!F3</f>
        <v>120V/20A</v>
      </c>
      <c r="G107" t="str">
        <f>Metro!G3</f>
        <v>Y - Passive</v>
      </c>
      <c r="H107" t="str">
        <f>Metro!H3</f>
        <v>HOV3=05UV</v>
      </c>
      <c r="I107" t="str">
        <f>Metro!I3</f>
        <v>5 - full sheet pans - universal</v>
      </c>
      <c r="J107" t="str">
        <f>Metro!J3</f>
        <v>120V/20A</v>
      </c>
    </row>
    <row r="108" spans="1:10" x14ac:dyDescent="0.7">
      <c r="A108" t="str">
        <f>Metro!A4</f>
        <v>Metro</v>
      </c>
      <c r="B108" t="str">
        <f>Metro!B4</f>
        <v>C567-SFS-UA</v>
      </c>
      <c r="C108">
        <f>Metro!C4</f>
        <v>0</v>
      </c>
      <c r="D108">
        <f>Metro!D4</f>
        <v>10487</v>
      </c>
      <c r="E108" t="str">
        <f>Metro!E4</f>
        <v>13 - full sheet pans - universal</v>
      </c>
      <c r="F108" t="str">
        <f>Metro!F4</f>
        <v>120V/20A</v>
      </c>
      <c r="G108" t="str">
        <f>Metro!G4</f>
        <v>Y - Passive</v>
      </c>
      <c r="H108" t="str">
        <f>Metro!H4</f>
        <v>HOV3-10UV</v>
      </c>
      <c r="I108" t="str">
        <f>Metro!I4</f>
        <v>10 - full sheet pans - universal</v>
      </c>
      <c r="J108" t="str">
        <f>Metro!J4</f>
        <v>120V/20A</v>
      </c>
    </row>
    <row r="109" spans="1:10" x14ac:dyDescent="0.7">
      <c r="A109" t="str">
        <f>Metro!A5</f>
        <v>Metro</v>
      </c>
      <c r="B109" t="str">
        <f>Metro!B5</f>
        <v>C569L-SDS-U**</v>
      </c>
      <c r="C109">
        <f>Metro!C5</f>
        <v>0</v>
      </c>
      <c r="D109">
        <f>Metro!D5</f>
        <v>11996</v>
      </c>
      <c r="E109" t="str">
        <f>Metro!E5</f>
        <v>17 - full sheet pans - universal</v>
      </c>
      <c r="F109" t="str">
        <f>Metro!F5</f>
        <v>120V/20A</v>
      </c>
      <c r="G109" t="str">
        <f>Metro!G5</f>
        <v>Y - Passive</v>
      </c>
      <c r="H109" t="str">
        <f>Metro!H5</f>
        <v>HOV2-14UV - released by end of 2020</v>
      </c>
      <c r="I109" t="str">
        <f>Metro!I5</f>
        <v>14 - full sheet pans - universal</v>
      </c>
      <c r="J109" t="str">
        <f>Metro!J5</f>
        <v>120V/15A</v>
      </c>
    </row>
    <row r="110" spans="1:10" x14ac:dyDescent="0.7">
      <c r="A110" t="str">
        <f>Metro!A6</f>
        <v>Metro</v>
      </c>
      <c r="B110" t="str">
        <f>Metro!B6</f>
        <v>C569-SDS-U</v>
      </c>
      <c r="C110">
        <f>Metro!C6</f>
        <v>0</v>
      </c>
      <c r="D110">
        <f>Metro!D6</f>
        <v>11996</v>
      </c>
      <c r="E110" t="str">
        <f>Metro!E6</f>
        <v>17 - full sheet pans - universal</v>
      </c>
      <c r="F110" t="str">
        <f>Metro!F6</f>
        <v>120V/20A</v>
      </c>
      <c r="G110" t="str">
        <f>Metro!G6</f>
        <v>Y - Passive</v>
      </c>
      <c r="H110" t="str">
        <f>Metro!H6</f>
        <v>HOV3-14UV</v>
      </c>
      <c r="I110" t="str">
        <f>Metro!I6</f>
        <v>14 - full sheet pans - universal</v>
      </c>
      <c r="J110" t="str">
        <f>Metro!J6</f>
        <v>120V/20A</v>
      </c>
    </row>
    <row r="111" spans="1:10" x14ac:dyDescent="0.7">
      <c r="A111" t="str">
        <f>Metro!A7</f>
        <v>Metro</v>
      </c>
      <c r="B111" t="str">
        <f>Metro!B7</f>
        <v>C583L-SFS-U**</v>
      </c>
      <c r="C111">
        <f>Metro!C7</f>
        <v>0</v>
      </c>
      <c r="D111">
        <f>Metro!D7</f>
        <v>9638</v>
      </c>
      <c r="E111" t="str">
        <f>Metro!E7</f>
        <v>5 - full sheet pans - universal</v>
      </c>
      <c r="F111" t="str">
        <f>Metro!F7</f>
        <v>120V/15A</v>
      </c>
      <c r="G111" t="str">
        <f>Metro!G7</f>
        <v>Y - Passive</v>
      </c>
      <c r="H111" t="str">
        <f>Metro!H7</f>
        <v>HC4009/HOV2-06UV - released by end of 2020</v>
      </c>
      <c r="I111" t="str">
        <f>Metro!I7</f>
        <v>6 - full sheet pans - universal</v>
      </c>
      <c r="J111" t="str">
        <f>Metro!J7</f>
        <v>120V/20A - 120V/15A</v>
      </c>
    </row>
    <row r="112" spans="1:10" x14ac:dyDescent="0.7">
      <c r="A112" t="str">
        <f>Metro!A8</f>
        <v>Metro</v>
      </c>
      <c r="B112" t="str">
        <f>Metro!B8</f>
        <v>C585-SFS-U</v>
      </c>
      <c r="C112">
        <f>Metro!C8</f>
        <v>0</v>
      </c>
      <c r="D112">
        <f>Metro!D8</f>
        <v>10148</v>
      </c>
      <c r="E112" t="str">
        <f>Metro!E8</f>
        <v>8 - full sheet pans - universal</v>
      </c>
      <c r="F112" t="str">
        <f>Metro!F8</f>
        <v>120V/20A</v>
      </c>
      <c r="G112" t="str">
        <f>Metro!G8</f>
        <v>Y - Passive</v>
      </c>
      <c r="H112" t="str">
        <f>Metro!H8</f>
        <v>HOV3=05UV</v>
      </c>
      <c r="I112" t="str">
        <f>Metro!I8</f>
        <v>5 - full sheet pans - universal</v>
      </c>
      <c r="J112" t="str">
        <f>Metro!J8</f>
        <v>120V/20A</v>
      </c>
    </row>
    <row r="113" spans="1:10" x14ac:dyDescent="0.7">
      <c r="A113" t="str">
        <f>Metro!A9</f>
        <v>Metro</v>
      </c>
      <c r="B113" t="str">
        <f>Metro!B9</f>
        <v>C587-SFS-U</v>
      </c>
      <c r="C113">
        <f>Metro!C9</f>
        <v>0</v>
      </c>
      <c r="D113">
        <f>Metro!D9</f>
        <v>11416</v>
      </c>
      <c r="E113" t="str">
        <f>Metro!E9</f>
        <v>13 - full sheet pans - universal</v>
      </c>
      <c r="F113" t="str">
        <f>Metro!F9</f>
        <v>120V/20A</v>
      </c>
      <c r="G113" t="str">
        <f>Metro!G9</f>
        <v>Y - Passive</v>
      </c>
      <c r="H113" t="str">
        <f>Metro!H9</f>
        <v>HOV3-10UV</v>
      </c>
      <c r="I113" t="str">
        <f>Metro!I9</f>
        <v>10 - full sheet pans - universal</v>
      </c>
      <c r="J113" t="str">
        <f>Metro!J9</f>
        <v>120V/20A</v>
      </c>
    </row>
    <row r="114" spans="1:10" x14ac:dyDescent="0.7">
      <c r="A114" t="str">
        <f>Metro!A10</f>
        <v>Metro</v>
      </c>
      <c r="B114" t="str">
        <f>Metro!B10</f>
        <v>C589-SFS-U</v>
      </c>
      <c r="C114">
        <f>Metro!C10</f>
        <v>0</v>
      </c>
      <c r="D114">
        <f>Metro!D10</f>
        <v>12679</v>
      </c>
      <c r="E114" t="str">
        <f>Metro!E10</f>
        <v>17 - full sheet pans - universal</v>
      </c>
      <c r="F114" t="str">
        <f>Metro!F10</f>
        <v>120V/20A</v>
      </c>
      <c r="G114" t="str">
        <f>Metro!G10</f>
        <v>Y - Passive</v>
      </c>
      <c r="H114" t="str">
        <f>Metro!H10</f>
        <v>HOV3-14UV</v>
      </c>
      <c r="I114" t="str">
        <f>Metro!I10</f>
        <v>14 - full sheet pans - universal</v>
      </c>
      <c r="J114" t="str">
        <f>Metro!J10</f>
        <v>120V/20A</v>
      </c>
    </row>
    <row r="115" spans="1:10" x14ac:dyDescent="0.7">
      <c r="A115" t="str">
        <f>Metro!A11</f>
        <v>Metro</v>
      </c>
      <c r="B115" t="str">
        <f>Metro!B11</f>
        <v>C589L-SFS-U**</v>
      </c>
      <c r="C115">
        <f>Metro!C11</f>
        <v>0</v>
      </c>
      <c r="D115">
        <f>Metro!D11</f>
        <v>12679</v>
      </c>
      <c r="E115" t="str">
        <f>Metro!E11</f>
        <v>17 - full sheet pans - universal</v>
      </c>
      <c r="F115" t="str">
        <f>Metro!F11</f>
        <v>120V/20A</v>
      </c>
      <c r="G115" t="str">
        <f>Metro!G11</f>
        <v>Y - Passive</v>
      </c>
      <c r="H115" t="str">
        <f>Metro!H11</f>
        <v>HOV2-14UV - released by end of 2020</v>
      </c>
      <c r="I115" t="str">
        <f>Metro!I11</f>
        <v>14 - full sheet pans - universal</v>
      </c>
      <c r="J115" t="str">
        <f>Metro!J11</f>
        <v>120V/15A</v>
      </c>
    </row>
    <row r="116" spans="1:10" x14ac:dyDescent="0.7">
      <c r="A116" t="str">
        <f>Metro!A12</f>
        <v>Metro</v>
      </c>
      <c r="B116" t="str">
        <f>Metro!B12</f>
        <v>C593L-SFS-U**</v>
      </c>
      <c r="C116">
        <f>Metro!C12</f>
        <v>0</v>
      </c>
      <c r="D116">
        <f>Metro!D12</f>
        <v>10667</v>
      </c>
      <c r="E116" t="str">
        <f>Metro!E12</f>
        <v>5 - full sheet pans - universal</v>
      </c>
      <c r="F116" t="str">
        <f>Metro!F12</f>
        <v>120V/15A</v>
      </c>
      <c r="G116" t="str">
        <f>Metro!G12</f>
        <v>Y - Full reservoir</v>
      </c>
      <c r="H116" t="str">
        <f>Metro!H12</f>
        <v>HC4009/HOV2-06UV - released by end of 2020</v>
      </c>
      <c r="I116" t="str">
        <f>Metro!I12</f>
        <v>6 - full sheet pans - universal</v>
      </c>
      <c r="J116" t="str">
        <f>Metro!J12</f>
        <v>120V/20A - 120V/15A</v>
      </c>
    </row>
    <row r="117" spans="1:10" x14ac:dyDescent="0.7">
      <c r="A117" t="str">
        <f>Metro!A13</f>
        <v>Metro</v>
      </c>
      <c r="B117" t="str">
        <f>Metro!B13</f>
        <v>C595-SFS-U</v>
      </c>
      <c r="C117">
        <f>Metro!C13</f>
        <v>0</v>
      </c>
      <c r="D117">
        <f>Metro!D13</f>
        <v>11229</v>
      </c>
      <c r="E117" t="str">
        <f>Metro!E13</f>
        <v>8 - full sheet pans - universal</v>
      </c>
      <c r="F117" t="str">
        <f>Metro!F13</f>
        <v>120V/20A</v>
      </c>
      <c r="G117" t="str">
        <f>Metro!G13</f>
        <v>Y - Full reservoir</v>
      </c>
      <c r="H117" t="str">
        <f>Metro!H13</f>
        <v>HOV5-UV05</v>
      </c>
      <c r="I117" t="str">
        <f>Metro!I13</f>
        <v>5 - full sheet pans - universal</v>
      </c>
      <c r="J117" t="str">
        <f>Metro!J13</f>
        <v>120V/20A</v>
      </c>
    </row>
    <row r="118" spans="1:10" x14ac:dyDescent="0.7">
      <c r="A118" t="str">
        <f>Metro!A14</f>
        <v>Metro</v>
      </c>
      <c r="B118" t="str">
        <f>Metro!B14</f>
        <v>C597-SFS-U</v>
      </c>
      <c r="C118">
        <f>Metro!C14</f>
        <v>0</v>
      </c>
      <c r="D118">
        <f>Metro!D14</f>
        <v>12628</v>
      </c>
      <c r="E118" t="str">
        <f>Metro!E14</f>
        <v>13 - full sheet pans - universal</v>
      </c>
      <c r="F118" t="str">
        <f>Metro!F14</f>
        <v>120V/20A</v>
      </c>
      <c r="G118" t="str">
        <f>Metro!G14</f>
        <v>Y - Full reservoir</v>
      </c>
      <c r="H118" t="str">
        <f>Metro!H14</f>
        <v>HOV5-14UV</v>
      </c>
      <c r="I118" t="str">
        <f>Metro!I14</f>
        <v>14 - full sheet pans - universal</v>
      </c>
      <c r="J118" t="str">
        <f>Metro!J14</f>
        <v>120V/20A</v>
      </c>
    </row>
    <row r="119" spans="1:10" x14ac:dyDescent="0.7">
      <c r="A119" t="str">
        <f>Metro!A15</f>
        <v>Metro</v>
      </c>
      <c r="B119" t="str">
        <f>Metro!B15</f>
        <v>C599-SFS-U</v>
      </c>
      <c r="C119">
        <f>Metro!C15</f>
        <v>0</v>
      </c>
      <c r="D119">
        <f>Metro!D15</f>
        <v>14034</v>
      </c>
      <c r="E119" t="str">
        <f>Metro!E15</f>
        <v>17 - full sheet pans - universal</v>
      </c>
      <c r="F119" t="str">
        <f>Metro!F15</f>
        <v>120V/20A</v>
      </c>
      <c r="G119" t="str">
        <f>Metro!G15</f>
        <v>Y - Full reservoir</v>
      </c>
      <c r="H119" t="str">
        <f>Metro!H15</f>
        <v>HOV5-14UV</v>
      </c>
      <c r="I119" t="str">
        <f>Metro!I15</f>
        <v>14 - full sheet pans - universal</v>
      </c>
      <c r="J119" t="str">
        <f>Metro!J15</f>
        <v>120V/20A</v>
      </c>
    </row>
    <row r="120" spans="1:10" x14ac:dyDescent="0.7">
      <c r="A120" t="str">
        <f>Metro!A16</f>
        <v>Metro</v>
      </c>
      <c r="B120" t="str">
        <f>Metro!B16</f>
        <v>C599L-SFS-U</v>
      </c>
      <c r="C120">
        <f>Metro!C16</f>
        <v>0</v>
      </c>
      <c r="D120">
        <f>Metro!D16</f>
        <v>14034</v>
      </c>
      <c r="E120" t="str">
        <f>Metro!E16</f>
        <v>17 - full sheet pans - universal</v>
      </c>
      <c r="F120" t="str">
        <f>Metro!F16</f>
        <v>120V/20A</v>
      </c>
      <c r="G120" t="str">
        <f>Metro!G16</f>
        <v>Y - Full reservoir</v>
      </c>
      <c r="H120" t="str">
        <f>Metro!H16</f>
        <v>HOV5-14UV</v>
      </c>
      <c r="I120" t="str">
        <f>Metro!I16</f>
        <v>14 - full sheet pans - universal</v>
      </c>
      <c r="J120" t="str">
        <f>Metro!J16</f>
        <v>120V/20A</v>
      </c>
    </row>
    <row r="121" spans="1:10" x14ac:dyDescent="0.7">
      <c r="A121" t="str">
        <f>Traulsen!A2</f>
        <v>Traulsen</v>
      </c>
      <c r="B121" t="str">
        <f>Traulsen!B2</f>
        <v>RHF132W-HHS</v>
      </c>
      <c r="C121">
        <f>Traulsen!C2</f>
        <v>0</v>
      </c>
      <c r="D121">
        <f>Traulsen!D2</f>
        <v>21659</v>
      </c>
      <c r="E121" t="str">
        <f>Traulsen!E2</f>
        <v>NA</v>
      </c>
      <c r="F121" t="str">
        <f>Traulsen!F2</f>
        <v>120V/20A</v>
      </c>
      <c r="G121" t="str">
        <f>Traulsen!G2</f>
        <v>N</v>
      </c>
      <c r="H121" t="str">
        <f>Traulsen!H2</f>
        <v>HOV5-14UV</v>
      </c>
      <c r="I121" t="str">
        <f>Traulsen!I2</f>
        <v>14- full sheet pans - universal</v>
      </c>
      <c r="J121" t="str">
        <f>Traulsen!J2</f>
        <v>120V/20A</v>
      </c>
    </row>
    <row r="122" spans="1:10" x14ac:dyDescent="0.7">
      <c r="A122" t="str">
        <f>Vulcan!A2</f>
        <v>Vulcan</v>
      </c>
      <c r="B122" t="str">
        <f>Vulcan!B2</f>
        <v>VBP5</v>
      </c>
      <c r="C122">
        <f>Vulcan!C2</f>
        <v>0</v>
      </c>
      <c r="D122">
        <f>Vulcan!D2</f>
        <v>8384</v>
      </c>
      <c r="E122" t="str">
        <f>Vulcan!E2</f>
        <v>5 - full sheet pans - universal</v>
      </c>
      <c r="F122" t="str">
        <f>Vulcan!F2</f>
        <v>120V/15A</v>
      </c>
      <c r="G122" t="str">
        <f>Vulcan!G2</f>
        <v>N</v>
      </c>
      <c r="H122" t="str">
        <f>Vulcan!H2</f>
        <v>HOV3-05UV*</v>
      </c>
      <c r="I122" t="str">
        <f>Vulcan!I2</f>
        <v>5 - full sheet pans - universal</v>
      </c>
      <c r="J122" t="str">
        <f>Vulcan!J2</f>
        <v>120V/20A</v>
      </c>
    </row>
    <row r="123" spans="1:10" x14ac:dyDescent="0.7">
      <c r="A123" t="str">
        <f>Vulcan!A3</f>
        <v>Vulcan</v>
      </c>
      <c r="B123" t="str">
        <f>Vulcan!B3</f>
        <v>VBP15</v>
      </c>
      <c r="C123">
        <f>Vulcan!C3</f>
        <v>0</v>
      </c>
      <c r="D123">
        <f>Vulcan!D3</f>
        <v>13677</v>
      </c>
      <c r="E123" t="str">
        <f>Vulcan!E3</f>
        <v>15 - full sheet pans - universal</v>
      </c>
      <c r="F123" t="str">
        <f>Vulcan!F3</f>
        <v>120V/15A</v>
      </c>
      <c r="G123" t="str">
        <f>Vulcan!G3</f>
        <v>N</v>
      </c>
      <c r="H123" t="str">
        <f>Vulcan!H3</f>
        <v>HOV3-05UV*</v>
      </c>
      <c r="I123" t="str">
        <f>Vulcan!I3</f>
        <v>14 - full sheet pans - universal</v>
      </c>
      <c r="J123" t="str">
        <f>Vulcan!J3</f>
        <v>120V/20A</v>
      </c>
    </row>
    <row r="124" spans="1:10" x14ac:dyDescent="0.7">
      <c r="A124" t="str">
        <f>Vulcan!A4</f>
        <v>Vulcan</v>
      </c>
      <c r="B124" t="str">
        <f>Vulcan!B4</f>
        <v>VBP18</v>
      </c>
      <c r="C124">
        <f>Vulcan!C4</f>
        <v>0</v>
      </c>
      <c r="D124">
        <f>Vulcan!D4</f>
        <v>14840</v>
      </c>
      <c r="E124" t="str">
        <f>Vulcan!E4</f>
        <v>18 - full sheet pans - universal</v>
      </c>
      <c r="F124" t="str">
        <f>Vulcan!F4</f>
        <v>120V/15A</v>
      </c>
      <c r="G124" t="str">
        <f>Vulcan!G4</f>
        <v>N</v>
      </c>
      <c r="H124" t="str">
        <f>Vulcan!H4</f>
        <v>HOV3-05UV*</v>
      </c>
      <c r="I124" t="str">
        <f>Vulcan!I4</f>
        <v>14 - full sheet pans - universal</v>
      </c>
      <c r="J124" t="str">
        <f>Vulcan!J4</f>
        <v>120V/20A</v>
      </c>
    </row>
    <row r="125" spans="1:10" x14ac:dyDescent="0.7">
      <c r="A125" t="str">
        <f>Vulcan!A5</f>
        <v>Vulcan</v>
      </c>
      <c r="B125" t="str">
        <f>Vulcan!B5</f>
        <v>VCH5</v>
      </c>
      <c r="C125">
        <f>Vulcan!C5</f>
        <v>0</v>
      </c>
      <c r="D125">
        <f>Vulcan!D5</f>
        <v>15048</v>
      </c>
      <c r="E125" t="str">
        <f>Vulcan!E5</f>
        <v>5 - full sheet pans - universal</v>
      </c>
      <c r="F125" t="str">
        <f>Vulcan!F5</f>
        <v>208V/240V</v>
      </c>
      <c r="G125" t="str">
        <f>Vulcan!G5</f>
        <v>N</v>
      </c>
      <c r="H125" t="str">
        <f>Vulcan!H5</f>
        <v>CHV5-05UV</v>
      </c>
      <c r="I125" t="str">
        <f>Vulcan!I5</f>
        <v>5 - full sheet pans - universal</v>
      </c>
      <c r="J125" t="str">
        <f>Vulcan!J5</f>
        <v>208V/240V</v>
      </c>
    </row>
    <row r="126" spans="1:10" x14ac:dyDescent="0.7">
      <c r="A126" t="str">
        <f>Vulcan!A6</f>
        <v>Vulcan</v>
      </c>
      <c r="B126" t="str">
        <f>Vulcan!B6</f>
        <v>VCH16</v>
      </c>
      <c r="C126">
        <f>Vulcan!C6</f>
        <v>0</v>
      </c>
      <c r="D126">
        <f>Vulcan!D6</f>
        <v>26958</v>
      </c>
      <c r="E126" t="str">
        <f>Vulcan!E6</f>
        <v>16 - full sheet pans - universal</v>
      </c>
      <c r="F126" t="str">
        <f>Vulcan!F6</f>
        <v>208V/240V</v>
      </c>
      <c r="G126" t="str">
        <f>Vulcan!G6</f>
        <v>N</v>
      </c>
      <c r="H126" t="str">
        <f>Vulcan!H6</f>
        <v>CHV5-14UV</v>
      </c>
      <c r="I126" t="str">
        <f>Vulcan!I6</f>
        <v>14- full sheet pans - universal</v>
      </c>
      <c r="J126" t="str">
        <f>Vulcan!J6</f>
        <v>208V/240V</v>
      </c>
    </row>
    <row r="127" spans="1:10" s="8" customFormat="1" ht="9.75" customHeight="1" x14ac:dyDescent="0.7"/>
    <row r="129" spans="1:3" x14ac:dyDescent="0.7">
      <c r="A129" t="s">
        <v>11</v>
      </c>
      <c r="B129" s="7" t="s">
        <v>12</v>
      </c>
      <c r="C129" t="str">
        <f>IFERROR(VLOOKUP(B129,$A$3:$A$126,1,FALSE),"")</f>
        <v/>
      </c>
    </row>
    <row r="131" spans="1:3" x14ac:dyDescent="0.7">
      <c r="A131" t="s">
        <v>13</v>
      </c>
      <c r="B131" t="s">
        <v>14</v>
      </c>
    </row>
    <row r="132" spans="1:3" x14ac:dyDescent="0.7">
      <c r="B132" t="s">
        <v>15</v>
      </c>
    </row>
    <row r="133" spans="1:3" x14ac:dyDescent="0.7">
      <c r="B133" t="s">
        <v>10</v>
      </c>
    </row>
    <row r="134" spans="1:3" x14ac:dyDescent="0.7">
      <c r="B134" t="s">
        <v>16</v>
      </c>
    </row>
    <row r="135" spans="1:3" x14ac:dyDescent="0.7">
      <c r="B135" t="s">
        <v>17</v>
      </c>
    </row>
    <row r="136" spans="1:3" x14ac:dyDescent="0.7">
      <c r="B136" t="s">
        <v>18</v>
      </c>
    </row>
    <row r="137" spans="1:3" x14ac:dyDescent="0.7">
      <c r="B137" t="s">
        <v>19</v>
      </c>
    </row>
    <row r="138" spans="1:3" x14ac:dyDescent="0.7">
      <c r="B138" t="s">
        <v>20</v>
      </c>
    </row>
    <row r="139" spans="1:3" x14ac:dyDescent="0.7">
      <c r="B139" t="s">
        <v>21</v>
      </c>
    </row>
    <row r="140" spans="1:3" x14ac:dyDescent="0.7">
      <c r="B140" t="s">
        <v>22</v>
      </c>
    </row>
    <row r="141" spans="1:3" x14ac:dyDescent="0.7">
      <c r="B141" t="s">
        <v>23</v>
      </c>
    </row>
    <row r="143" spans="1:3" x14ac:dyDescent="0.7">
      <c r="A143" t="s">
        <v>24</v>
      </c>
      <c r="B143" s="6" t="s">
        <v>10</v>
      </c>
      <c r="C143" s="10" t="str">
        <f t="array" ref="C143">IFERROR(INDEX($A$3:$A$126,SMALL(IF($B$3:$B$126=$B$143,ROW($B$3:$B$126)-ROW($B$3)+1),ROWS($B$3:$B126))),"")</f>
        <v/>
      </c>
    </row>
    <row r="145" spans="1:2" x14ac:dyDescent="0.7">
      <c r="A145" t="s">
        <v>25</v>
      </c>
      <c r="B145" s="7" t="s">
        <v>26</v>
      </c>
    </row>
    <row r="147" spans="1:2" x14ac:dyDescent="0.7">
      <c r="A147" t="s">
        <v>27</v>
      </c>
      <c r="B147" s="9" t="str">
        <f>INDEX(H3:H126,MATCH(B145,B3:B126,0))</f>
        <v>HOV5-14UV</v>
      </c>
    </row>
  </sheetData>
  <autoFilter ref="A2:K126" xr:uid="{95B52116-1D43-4021-BD9B-80F4FD7729C5}"/>
  <mergeCells count="1">
    <mergeCell ref="B1:E1"/>
  </mergeCells>
  <dataValidations count="3">
    <dataValidation type="list" allowBlank="1" showInputMessage="1" showErrorMessage="1" sqref="B145" xr:uid="{3614B895-CB41-4F38-BCAC-A00E9FE5F5D4}">
      <formula1>$B$3:$B$126</formula1>
    </dataValidation>
    <dataValidation type="list" allowBlank="1" showInputMessage="1" showErrorMessage="1" sqref="B143 B131" xr:uid="{7CFD1DEC-3434-4B6E-B377-0AFD0F0ED553}">
      <formula1>$B$131:$B$141</formula1>
    </dataValidation>
    <dataValidation type="list" allowBlank="1" showInputMessage="1" showErrorMessage="1" sqref="A3:A126" xr:uid="{138A665E-E37C-40C7-B076-BA8A8D9EA3FC}">
      <formula1>$A$3:$A$126</formula1>
    </dataValidation>
  </dataValidations>
  <pageMargins left="0.7" right="0.7" top="0.75" bottom="0.75" header="0.3" footer="0.3"/>
  <pageSetup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30FC-1B2E-4B2F-A8C8-B025DD8B628F}">
  <sheetPr codeName="Sheet10"/>
  <dimension ref="A1:J7"/>
  <sheetViews>
    <sheetView workbookViewId="0">
      <pane ySplit="1" topLeftCell="A2" activePane="bottomLeft" state="frozen"/>
      <selection pane="bottomLeft" activeCell="C2" sqref="C2:C4"/>
    </sheetView>
  </sheetViews>
  <sheetFormatPr defaultRowHeight="16.2" x14ac:dyDescent="0.7"/>
  <cols>
    <col min="1" max="1" width="14.25" customWidth="1"/>
    <col min="2" max="3" width="16" customWidth="1"/>
    <col min="4" max="4" width="11.75" customWidth="1"/>
    <col min="5" max="5" width="31" customWidth="1"/>
    <col min="6" max="6" width="15.25" customWidth="1"/>
    <col min="7" max="7" width="13.75" customWidth="1"/>
    <col min="8" max="8" width="15.75" customWidth="1"/>
    <col min="9" max="9" width="32.59765625" customWidth="1"/>
    <col min="10" max="10" width="15.09765625" customWidth="1"/>
  </cols>
  <sheetData>
    <row r="1" spans="1:10" s="4" customFormat="1" ht="15.75" customHeight="1" x14ac:dyDescent="0.7">
      <c r="A1" s="4" t="s">
        <v>1</v>
      </c>
      <c r="B1" s="4" t="s">
        <v>2</v>
      </c>
      <c r="C1" s="4" t="s">
        <v>28</v>
      </c>
      <c r="D1" s="4" t="s">
        <v>4</v>
      </c>
      <c r="E1" s="4" t="s">
        <v>5</v>
      </c>
      <c r="F1" s="4" t="s">
        <v>6</v>
      </c>
      <c r="G1" s="4" t="s">
        <v>184</v>
      </c>
      <c r="H1" s="4" t="s">
        <v>8</v>
      </c>
      <c r="I1" s="4" t="s">
        <v>5</v>
      </c>
      <c r="J1" s="4" t="s">
        <v>6</v>
      </c>
    </row>
    <row r="2" spans="1:10" x14ac:dyDescent="0.7">
      <c r="A2" t="s">
        <v>22</v>
      </c>
      <c r="B2" t="s">
        <v>272</v>
      </c>
      <c r="C2" s="17"/>
      <c r="D2" s="2">
        <v>21659</v>
      </c>
      <c r="E2" t="s">
        <v>273</v>
      </c>
      <c r="F2" t="s">
        <v>33</v>
      </c>
      <c r="G2" t="s">
        <v>80</v>
      </c>
      <c r="H2" t="s">
        <v>95</v>
      </c>
      <c r="I2" t="s">
        <v>130</v>
      </c>
      <c r="J2" t="s">
        <v>33</v>
      </c>
    </row>
    <row r="3" spans="1:10" s="11" customFormat="1" x14ac:dyDescent="0.7">
      <c r="A3" s="11" t="s">
        <v>22</v>
      </c>
      <c r="B3" s="11" t="s">
        <v>340</v>
      </c>
      <c r="C3" s="17"/>
      <c r="D3" s="13">
        <v>13920</v>
      </c>
      <c r="E3" s="11" t="s">
        <v>273</v>
      </c>
      <c r="F3" s="11" t="s">
        <v>342</v>
      </c>
      <c r="G3" s="11" t="s">
        <v>80</v>
      </c>
      <c r="H3" s="11" t="s">
        <v>95</v>
      </c>
      <c r="I3" s="11" t="s">
        <v>130</v>
      </c>
      <c r="J3" s="11" t="s">
        <v>33</v>
      </c>
    </row>
    <row r="4" spans="1:10" s="11" customFormat="1" x14ac:dyDescent="0.7">
      <c r="A4" s="11" t="s">
        <v>22</v>
      </c>
      <c r="B4" s="11" t="s">
        <v>341</v>
      </c>
      <c r="C4" s="17"/>
      <c r="D4" s="13">
        <v>13920</v>
      </c>
      <c r="E4" s="11" t="s">
        <v>273</v>
      </c>
      <c r="F4" s="11" t="s">
        <v>342</v>
      </c>
      <c r="G4" s="11" t="s">
        <v>80</v>
      </c>
      <c r="H4" s="11" t="s">
        <v>95</v>
      </c>
      <c r="I4" s="11" t="s">
        <v>130</v>
      </c>
      <c r="J4" s="11" t="s">
        <v>33</v>
      </c>
    </row>
    <row r="6" spans="1:10" s="17" customFormat="1" x14ac:dyDescent="0.7">
      <c r="D6" s="19"/>
      <c r="I6" s="17" t="s">
        <v>130</v>
      </c>
      <c r="J6" s="17" t="s">
        <v>33</v>
      </c>
    </row>
    <row r="7" spans="1:10" s="17" customFormat="1" x14ac:dyDescent="0.7">
      <c r="A7" s="17" t="s">
        <v>22</v>
      </c>
      <c r="B7" s="17" t="s">
        <v>435</v>
      </c>
      <c r="C7" s="17" t="s">
        <v>86</v>
      </c>
      <c r="F7" s="17" t="s">
        <v>436</v>
      </c>
      <c r="G7" s="17" t="s">
        <v>80</v>
      </c>
      <c r="H7" s="17" t="s">
        <v>95</v>
      </c>
      <c r="I7" s="17" t="s">
        <v>130</v>
      </c>
      <c r="J7" s="17" t="s">
        <v>33</v>
      </c>
    </row>
  </sheetData>
  <autoFilter ref="A1:J1" xr:uid="{2B4FA419-86EA-4788-8248-36F4AF903AAD}"/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17B55-4817-4F7F-9EF6-C729553818B5}">
  <sheetPr codeName="Sheet11"/>
  <dimension ref="A1:J22"/>
  <sheetViews>
    <sheetView workbookViewId="0">
      <pane ySplit="1" topLeftCell="A3" activePane="bottomLeft" state="frozen"/>
      <selection pane="bottomLeft" activeCell="D8" sqref="D8"/>
    </sheetView>
  </sheetViews>
  <sheetFormatPr defaultRowHeight="16.2" x14ac:dyDescent="0.7"/>
  <cols>
    <col min="1" max="1" width="14.25" customWidth="1"/>
    <col min="2" max="3" width="12.5" customWidth="1"/>
    <col min="4" max="4" width="11.5" customWidth="1"/>
    <col min="5" max="5" width="32.75" customWidth="1"/>
    <col min="6" max="6" width="15.5" customWidth="1"/>
    <col min="7" max="7" width="14" customWidth="1"/>
    <col min="8" max="8" width="24.59765625" customWidth="1"/>
    <col min="9" max="9" width="33.25" customWidth="1"/>
    <col min="10" max="10" width="14.75" customWidth="1"/>
  </cols>
  <sheetData>
    <row r="1" spans="1:10" s="4" customFormat="1" ht="15.75" customHeight="1" x14ac:dyDescent="0.7">
      <c r="A1" s="4" t="s">
        <v>1</v>
      </c>
      <c r="B1" s="4" t="s">
        <v>2</v>
      </c>
      <c r="C1" s="4" t="s">
        <v>28</v>
      </c>
      <c r="D1" s="4" t="s">
        <v>4</v>
      </c>
      <c r="E1" s="4" t="s">
        <v>5</v>
      </c>
      <c r="F1" s="4" t="s">
        <v>6</v>
      </c>
      <c r="G1" s="4" t="s">
        <v>184</v>
      </c>
      <c r="H1" s="4" t="s">
        <v>8</v>
      </c>
      <c r="I1" s="4" t="s">
        <v>5</v>
      </c>
      <c r="J1" s="4" t="s">
        <v>6</v>
      </c>
    </row>
    <row r="2" spans="1:10" x14ac:dyDescent="0.7">
      <c r="A2" t="s">
        <v>23</v>
      </c>
      <c r="B2" t="s">
        <v>274</v>
      </c>
      <c r="D2" s="2">
        <v>8384</v>
      </c>
      <c r="E2" t="s">
        <v>143</v>
      </c>
      <c r="F2" t="s">
        <v>30</v>
      </c>
      <c r="G2" t="s">
        <v>80</v>
      </c>
      <c r="H2" t="s">
        <v>275</v>
      </c>
      <c r="I2" t="s">
        <v>143</v>
      </c>
      <c r="J2" t="s">
        <v>33</v>
      </c>
    </row>
    <row r="3" spans="1:10" x14ac:dyDescent="0.7">
      <c r="A3" t="s">
        <v>23</v>
      </c>
      <c r="B3" t="s">
        <v>276</v>
      </c>
      <c r="D3" s="2">
        <v>13677</v>
      </c>
      <c r="E3" t="s">
        <v>277</v>
      </c>
      <c r="F3" t="s">
        <v>30</v>
      </c>
      <c r="G3" t="s">
        <v>80</v>
      </c>
      <c r="H3" t="s">
        <v>275</v>
      </c>
      <c r="I3" t="s">
        <v>258</v>
      </c>
      <c r="J3" t="s">
        <v>33</v>
      </c>
    </row>
    <row r="4" spans="1:10" x14ac:dyDescent="0.7">
      <c r="A4" t="s">
        <v>23</v>
      </c>
      <c r="B4" t="s">
        <v>278</v>
      </c>
      <c r="D4" s="2">
        <v>14840</v>
      </c>
      <c r="E4" t="s">
        <v>169</v>
      </c>
      <c r="F4" t="s">
        <v>30</v>
      </c>
      <c r="G4" t="s">
        <v>80</v>
      </c>
      <c r="H4" t="s">
        <v>275</v>
      </c>
      <c r="I4" t="s">
        <v>258</v>
      </c>
      <c r="J4" t="s">
        <v>33</v>
      </c>
    </row>
    <row r="5" spans="1:10" x14ac:dyDescent="0.7">
      <c r="A5" t="s">
        <v>23</v>
      </c>
      <c r="B5" t="s">
        <v>279</v>
      </c>
      <c r="D5" s="2">
        <v>15048</v>
      </c>
      <c r="E5" t="s">
        <v>143</v>
      </c>
      <c r="F5" t="s">
        <v>61</v>
      </c>
      <c r="G5" t="s">
        <v>80</v>
      </c>
      <c r="H5" t="s">
        <v>121</v>
      </c>
      <c r="I5" t="s">
        <v>143</v>
      </c>
      <c r="J5" t="s">
        <v>61</v>
      </c>
    </row>
    <row r="6" spans="1:10" x14ac:dyDescent="0.7">
      <c r="A6" t="s">
        <v>23</v>
      </c>
      <c r="B6" t="s">
        <v>280</v>
      </c>
      <c r="D6" s="2">
        <v>26958</v>
      </c>
      <c r="E6" t="s">
        <v>73</v>
      </c>
      <c r="F6" t="s">
        <v>61</v>
      </c>
      <c r="G6" t="s">
        <v>80</v>
      </c>
      <c r="H6" t="s">
        <v>125</v>
      </c>
      <c r="I6" t="s">
        <v>130</v>
      </c>
      <c r="J6" t="s">
        <v>61</v>
      </c>
    </row>
    <row r="7" spans="1:10" s="11" customFormat="1" x14ac:dyDescent="0.7">
      <c r="A7" s="11" t="s">
        <v>23</v>
      </c>
      <c r="B7" s="11" t="s">
        <v>343</v>
      </c>
      <c r="D7" s="13">
        <v>6628</v>
      </c>
      <c r="E7" s="11" t="s">
        <v>224</v>
      </c>
      <c r="F7" s="11" t="s">
        <v>30</v>
      </c>
      <c r="G7" s="11" t="s">
        <v>80</v>
      </c>
      <c r="H7" s="11" t="s">
        <v>229</v>
      </c>
      <c r="I7" s="11" t="s">
        <v>224</v>
      </c>
      <c r="J7" s="11" t="s">
        <v>30</v>
      </c>
    </row>
    <row r="8" spans="1:10" s="11" customFormat="1" x14ac:dyDescent="0.7">
      <c r="A8" s="11" t="s">
        <v>23</v>
      </c>
      <c r="B8" s="11" t="s">
        <v>344</v>
      </c>
      <c r="D8" s="13">
        <v>4097</v>
      </c>
      <c r="E8" s="11" t="s">
        <v>221</v>
      </c>
      <c r="F8" s="11" t="s">
        <v>30</v>
      </c>
      <c r="G8" s="11" t="s">
        <v>80</v>
      </c>
      <c r="H8" s="11" t="s">
        <v>227</v>
      </c>
      <c r="I8" s="11" t="s">
        <v>221</v>
      </c>
      <c r="J8" s="11" t="s">
        <v>30</v>
      </c>
    </row>
    <row r="10" spans="1:10" s="17" customFormat="1" x14ac:dyDescent="0.7">
      <c r="A10" s="17" t="s">
        <v>23</v>
      </c>
      <c r="B10" s="17" t="s">
        <v>437</v>
      </c>
      <c r="C10" s="17" t="s">
        <v>86</v>
      </c>
      <c r="E10" s="17" t="s">
        <v>221</v>
      </c>
      <c r="F10" s="17" t="s">
        <v>30</v>
      </c>
      <c r="G10" s="17" t="s">
        <v>80</v>
      </c>
      <c r="H10" s="17" t="s">
        <v>39</v>
      </c>
      <c r="I10" s="17" t="s">
        <v>221</v>
      </c>
      <c r="J10" s="17" t="s">
        <v>439</v>
      </c>
    </row>
    <row r="11" spans="1:10" s="17" customFormat="1" x14ac:dyDescent="0.7">
      <c r="A11" s="17" t="s">
        <v>23</v>
      </c>
      <c r="B11" s="17" t="s">
        <v>438</v>
      </c>
      <c r="C11" s="17" t="s">
        <v>86</v>
      </c>
      <c r="E11" s="17" t="s">
        <v>224</v>
      </c>
      <c r="F11" s="17" t="s">
        <v>30</v>
      </c>
      <c r="G11" s="17" t="s">
        <v>80</v>
      </c>
      <c r="H11" s="17" t="s">
        <v>45</v>
      </c>
      <c r="I11" s="17" t="s">
        <v>224</v>
      </c>
      <c r="J11" s="17" t="s">
        <v>439</v>
      </c>
    </row>
    <row r="12" spans="1:10" s="17" customFormat="1" x14ac:dyDescent="0.7">
      <c r="A12" s="17" t="s">
        <v>23</v>
      </c>
      <c r="B12" s="17" t="s">
        <v>440</v>
      </c>
      <c r="C12" s="17" t="s">
        <v>86</v>
      </c>
      <c r="E12" s="17" t="s">
        <v>442</v>
      </c>
      <c r="F12" s="17" t="s">
        <v>30</v>
      </c>
      <c r="G12" s="17" t="s">
        <v>80</v>
      </c>
      <c r="H12" s="17" t="s">
        <v>444</v>
      </c>
      <c r="I12" s="17" t="s">
        <v>258</v>
      </c>
      <c r="J12" s="17" t="s">
        <v>33</v>
      </c>
    </row>
    <row r="13" spans="1:10" s="17" customFormat="1" x14ac:dyDescent="0.7">
      <c r="A13" s="17" t="s">
        <v>23</v>
      </c>
      <c r="B13" s="17" t="s">
        <v>441</v>
      </c>
      <c r="C13" s="17" t="s">
        <v>86</v>
      </c>
      <c r="E13" s="17" t="s">
        <v>443</v>
      </c>
      <c r="F13" s="17" t="s">
        <v>30</v>
      </c>
      <c r="G13" s="17" t="s">
        <v>80</v>
      </c>
      <c r="H13" s="17" t="s">
        <v>445</v>
      </c>
      <c r="I13" s="17" t="s">
        <v>143</v>
      </c>
      <c r="J13" s="17" t="s">
        <v>33</v>
      </c>
    </row>
    <row r="14" spans="1:10" s="17" customFormat="1" x14ac:dyDescent="0.7">
      <c r="A14" s="17" t="s">
        <v>23</v>
      </c>
      <c r="B14" s="17" t="s">
        <v>446</v>
      </c>
      <c r="C14" s="17" t="s">
        <v>86</v>
      </c>
      <c r="E14" s="17" t="s">
        <v>451</v>
      </c>
      <c r="F14" s="17" t="s">
        <v>447</v>
      </c>
      <c r="G14" s="17" t="s">
        <v>80</v>
      </c>
      <c r="H14" s="17" t="s">
        <v>77</v>
      </c>
      <c r="I14" s="17" t="s">
        <v>143</v>
      </c>
      <c r="J14" s="17" t="s">
        <v>33</v>
      </c>
    </row>
    <row r="15" spans="1:10" s="17" customFormat="1" x14ac:dyDescent="0.7">
      <c r="A15" s="17" t="s">
        <v>23</v>
      </c>
      <c r="B15" s="17" t="s">
        <v>448</v>
      </c>
      <c r="C15" s="17" t="s">
        <v>86</v>
      </c>
      <c r="E15" s="17" t="s">
        <v>253</v>
      </c>
      <c r="F15" s="17" t="s">
        <v>452</v>
      </c>
      <c r="G15" s="17" t="s">
        <v>80</v>
      </c>
      <c r="H15" s="17" t="s">
        <v>77</v>
      </c>
      <c r="I15" s="17" t="s">
        <v>143</v>
      </c>
      <c r="J15" s="17" t="s">
        <v>33</v>
      </c>
    </row>
    <row r="16" spans="1:10" s="17" customFormat="1" x14ac:dyDescent="0.7">
      <c r="A16" s="17" t="s">
        <v>23</v>
      </c>
      <c r="B16" s="17" t="s">
        <v>449</v>
      </c>
      <c r="C16" s="17" t="s">
        <v>86</v>
      </c>
      <c r="E16" s="17" t="s">
        <v>277</v>
      </c>
      <c r="F16" s="17" t="s">
        <v>452</v>
      </c>
      <c r="G16" s="17" t="s">
        <v>80</v>
      </c>
      <c r="H16" s="17" t="s">
        <v>91</v>
      </c>
      <c r="I16" s="17" t="s">
        <v>254</v>
      </c>
      <c r="J16" s="17" t="s">
        <v>30</v>
      </c>
    </row>
    <row r="17" spans="1:10" s="17" customFormat="1" x14ac:dyDescent="0.7">
      <c r="A17" s="17" t="s">
        <v>23</v>
      </c>
      <c r="B17" s="17" t="s">
        <v>450</v>
      </c>
      <c r="C17" s="17" t="s">
        <v>86</v>
      </c>
      <c r="E17" s="17" t="s">
        <v>169</v>
      </c>
      <c r="F17" s="17" t="s">
        <v>452</v>
      </c>
      <c r="G17" s="17" t="s">
        <v>80</v>
      </c>
      <c r="H17" s="17" t="s">
        <v>453</v>
      </c>
      <c r="I17" s="17" t="s">
        <v>258</v>
      </c>
      <c r="J17" s="17" t="s">
        <v>33</v>
      </c>
    </row>
    <row r="18" spans="1:10" x14ac:dyDescent="0.7">
      <c r="A18" s="17" t="s">
        <v>23</v>
      </c>
      <c r="B18" s="17" t="s">
        <v>454</v>
      </c>
      <c r="C18" s="17" t="s">
        <v>118</v>
      </c>
      <c r="E18" s="17" t="s">
        <v>250</v>
      </c>
      <c r="F18" s="17" t="s">
        <v>456</v>
      </c>
      <c r="G18" s="17" t="s">
        <v>80</v>
      </c>
      <c r="H18" s="17" t="s">
        <v>457</v>
      </c>
      <c r="I18" s="17" t="s">
        <v>143</v>
      </c>
      <c r="J18" s="17" t="s">
        <v>460</v>
      </c>
    </row>
    <row r="19" spans="1:10" x14ac:dyDescent="0.7">
      <c r="A19" s="17" t="s">
        <v>23</v>
      </c>
      <c r="B19" s="17" t="s">
        <v>455</v>
      </c>
      <c r="C19" s="17" t="s">
        <v>118</v>
      </c>
      <c r="E19" s="17" t="s">
        <v>73</v>
      </c>
      <c r="F19" s="17" t="s">
        <v>456</v>
      </c>
      <c r="G19" s="17" t="s">
        <v>80</v>
      </c>
      <c r="H19" s="17" t="s">
        <v>458</v>
      </c>
      <c r="I19" s="17" t="s">
        <v>254</v>
      </c>
      <c r="J19" s="17" t="s">
        <v>461</v>
      </c>
    </row>
    <row r="20" spans="1:10" x14ac:dyDescent="0.7">
      <c r="A20" s="17" t="s">
        <v>23</v>
      </c>
      <c r="B20" s="17" t="s">
        <v>459</v>
      </c>
      <c r="C20" s="17" t="s">
        <v>118</v>
      </c>
      <c r="E20" s="17" t="s">
        <v>73</v>
      </c>
      <c r="F20" s="17" t="s">
        <v>456</v>
      </c>
      <c r="G20" s="17" t="s">
        <v>80</v>
      </c>
      <c r="H20" s="17" t="s">
        <v>458</v>
      </c>
      <c r="I20" s="17" t="s">
        <v>254</v>
      </c>
      <c r="J20" s="17" t="s">
        <v>461</v>
      </c>
    </row>
    <row r="21" spans="1:10" x14ac:dyDescent="0.7">
      <c r="A21" s="17" t="s">
        <v>23</v>
      </c>
      <c r="B21" s="17" t="s">
        <v>459</v>
      </c>
      <c r="C21" s="17" t="s">
        <v>118</v>
      </c>
      <c r="E21" s="17" t="s">
        <v>250</v>
      </c>
      <c r="F21" s="17" t="s">
        <v>456</v>
      </c>
      <c r="G21" s="17" t="s">
        <v>80</v>
      </c>
      <c r="H21" s="17" t="s">
        <v>457</v>
      </c>
      <c r="I21" s="17" t="s">
        <v>143</v>
      </c>
      <c r="J21" s="17" t="s">
        <v>460</v>
      </c>
    </row>
    <row r="22" spans="1:10" x14ac:dyDescent="0.7">
      <c r="E22" t="s">
        <v>281</v>
      </c>
    </row>
  </sheetData>
  <autoFilter ref="A1:J1" xr:uid="{631D3C7B-A4AC-4460-A23A-59A547767421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2DA10-0F41-4954-B7AC-1E6270630E3C}">
  <sheetPr codeName="Sheet2"/>
  <dimension ref="A1:M44"/>
  <sheetViews>
    <sheetView tabSelected="1" topLeftCell="C1" workbookViewId="0">
      <pane ySplit="1" topLeftCell="A2" activePane="bottomLeft" state="frozen"/>
      <selection pane="bottomLeft" activeCell="H11" sqref="H11:J11"/>
    </sheetView>
  </sheetViews>
  <sheetFormatPr defaultRowHeight="16.2" x14ac:dyDescent="0.7"/>
  <cols>
    <col min="1" max="1" width="11.25" customWidth="1"/>
    <col min="2" max="2" width="35.75" customWidth="1"/>
    <col min="3" max="3" width="27.34765625" customWidth="1"/>
    <col min="4" max="4" width="12.25" customWidth="1"/>
    <col min="5" max="5" width="20.09765625" customWidth="1"/>
    <col min="6" max="6" width="20.25" customWidth="1"/>
    <col min="7" max="7" width="19" customWidth="1"/>
    <col min="8" max="8" width="34.84765625" customWidth="1"/>
    <col min="9" max="9" width="31.75" customWidth="1"/>
    <col min="10" max="10" width="18.25" customWidth="1"/>
  </cols>
  <sheetData>
    <row r="1" spans="1:10" s="4" customFormat="1" x14ac:dyDescent="0.7">
      <c r="A1" s="4" t="s">
        <v>1</v>
      </c>
      <c r="B1" s="4" t="s">
        <v>2</v>
      </c>
      <c r="C1" s="4" t="s">
        <v>28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5</v>
      </c>
      <c r="J1" s="4" t="s">
        <v>6</v>
      </c>
    </row>
    <row r="2" spans="1:10" x14ac:dyDescent="0.7">
      <c r="A2" t="s">
        <v>15</v>
      </c>
      <c r="B2" s="15" t="s">
        <v>345</v>
      </c>
      <c r="C2" s="1"/>
      <c r="D2" s="1" t="s">
        <v>347</v>
      </c>
      <c r="E2" t="s">
        <v>29</v>
      </c>
      <c r="F2" t="s">
        <v>30</v>
      </c>
      <c r="H2" t="s">
        <v>31</v>
      </c>
      <c r="I2" t="s">
        <v>32</v>
      </c>
      <c r="J2" t="s">
        <v>33</v>
      </c>
    </row>
    <row r="3" spans="1:10" x14ac:dyDescent="0.7">
      <c r="A3" t="s">
        <v>15</v>
      </c>
      <c r="B3" t="s">
        <v>34</v>
      </c>
      <c r="C3" s="2"/>
      <c r="D3" s="2">
        <v>1739</v>
      </c>
      <c r="E3" t="s">
        <v>35</v>
      </c>
      <c r="F3" t="s">
        <v>30</v>
      </c>
      <c r="H3" t="s">
        <v>36</v>
      </c>
      <c r="I3" t="s">
        <v>37</v>
      </c>
      <c r="J3" t="s">
        <v>30</v>
      </c>
    </row>
    <row r="4" spans="1:10" x14ac:dyDescent="0.7">
      <c r="A4" t="s">
        <v>15</v>
      </c>
      <c r="B4" t="s">
        <v>38</v>
      </c>
      <c r="C4" s="2"/>
      <c r="D4" s="2">
        <v>1739</v>
      </c>
      <c r="E4" t="s">
        <v>35</v>
      </c>
      <c r="F4" t="s">
        <v>30</v>
      </c>
      <c r="H4" t="s">
        <v>39</v>
      </c>
      <c r="I4" t="s">
        <v>37</v>
      </c>
      <c r="J4" t="s">
        <v>30</v>
      </c>
    </row>
    <row r="5" spans="1:10" x14ac:dyDescent="0.7">
      <c r="A5" t="s">
        <v>15</v>
      </c>
      <c r="B5" t="s">
        <v>40</v>
      </c>
      <c r="C5" s="2"/>
      <c r="D5" s="2">
        <v>2672</v>
      </c>
      <c r="E5" t="s">
        <v>41</v>
      </c>
      <c r="F5" t="s">
        <v>30</v>
      </c>
      <c r="H5" t="s">
        <v>42</v>
      </c>
      <c r="I5" t="s">
        <v>43</v>
      </c>
      <c r="J5" t="s">
        <v>30</v>
      </c>
    </row>
    <row r="6" spans="1:10" x14ac:dyDescent="0.7">
      <c r="A6" t="s">
        <v>15</v>
      </c>
      <c r="B6" t="s">
        <v>44</v>
      </c>
      <c r="C6" s="2"/>
      <c r="D6" s="2">
        <v>2672</v>
      </c>
      <c r="E6" t="s">
        <v>41</v>
      </c>
      <c r="F6" t="s">
        <v>30</v>
      </c>
      <c r="H6" t="s">
        <v>45</v>
      </c>
      <c r="I6" t="s">
        <v>43</v>
      </c>
      <c r="J6" t="s">
        <v>30</v>
      </c>
    </row>
    <row r="7" spans="1:10" x14ac:dyDescent="0.7">
      <c r="A7" t="s">
        <v>15</v>
      </c>
      <c r="B7" t="s">
        <v>46</v>
      </c>
      <c r="C7" s="2"/>
      <c r="D7" s="2">
        <v>3016</v>
      </c>
      <c r="E7" t="s">
        <v>47</v>
      </c>
      <c r="F7" t="s">
        <v>30</v>
      </c>
      <c r="H7" t="s">
        <v>48</v>
      </c>
      <c r="I7" t="s">
        <v>49</v>
      </c>
      <c r="J7" t="s">
        <v>30</v>
      </c>
    </row>
    <row r="8" spans="1:10" x14ac:dyDescent="0.7">
      <c r="A8" t="s">
        <v>15</v>
      </c>
      <c r="B8" t="s">
        <v>50</v>
      </c>
      <c r="C8" s="2"/>
      <c r="D8" s="2">
        <v>3536</v>
      </c>
      <c r="E8" t="s">
        <v>51</v>
      </c>
      <c r="F8" t="s">
        <v>30</v>
      </c>
      <c r="H8" t="s">
        <v>52</v>
      </c>
      <c r="I8" t="s">
        <v>53</v>
      </c>
      <c r="J8" t="s">
        <v>30</v>
      </c>
    </row>
    <row r="9" spans="1:10" x14ac:dyDescent="0.7">
      <c r="A9" t="s">
        <v>15</v>
      </c>
      <c r="B9" t="s">
        <v>54</v>
      </c>
      <c r="C9" s="2"/>
      <c r="D9" s="2">
        <v>3721</v>
      </c>
      <c r="E9" t="s">
        <v>55</v>
      </c>
      <c r="F9" t="s">
        <v>30</v>
      </c>
      <c r="H9" t="s">
        <v>52</v>
      </c>
      <c r="I9" t="s">
        <v>53</v>
      </c>
      <c r="J9" t="s">
        <v>30</v>
      </c>
    </row>
    <row r="10" spans="1:10" x14ac:dyDescent="0.7">
      <c r="A10" t="s">
        <v>15</v>
      </c>
      <c r="B10" t="s">
        <v>56</v>
      </c>
      <c r="C10" s="2"/>
      <c r="D10" s="2">
        <v>5537</v>
      </c>
      <c r="E10" t="s">
        <v>57</v>
      </c>
      <c r="F10" t="s">
        <v>30</v>
      </c>
      <c r="H10" t="s">
        <v>58</v>
      </c>
      <c r="I10" t="s">
        <v>59</v>
      </c>
      <c r="J10" t="s">
        <v>33</v>
      </c>
    </row>
    <row r="11" spans="1:10" x14ac:dyDescent="0.7">
      <c r="A11" t="s">
        <v>15</v>
      </c>
      <c r="B11" t="s">
        <v>60</v>
      </c>
      <c r="C11" s="2"/>
      <c r="D11" s="2">
        <v>11571</v>
      </c>
      <c r="E11" t="s">
        <v>57</v>
      </c>
      <c r="F11" t="s">
        <v>61</v>
      </c>
      <c r="H11" t="s">
        <v>62</v>
      </c>
      <c r="I11" t="s">
        <v>63</v>
      </c>
      <c r="J11" t="s">
        <v>325</v>
      </c>
    </row>
    <row r="12" spans="1:10" x14ac:dyDescent="0.7">
      <c r="A12" t="s">
        <v>15</v>
      </c>
      <c r="B12" t="s">
        <v>64</v>
      </c>
      <c r="C12" s="2"/>
      <c r="D12" s="2">
        <v>6471</v>
      </c>
      <c r="E12" t="s">
        <v>65</v>
      </c>
      <c r="F12" t="s">
        <v>66</v>
      </c>
      <c r="H12" t="s">
        <v>67</v>
      </c>
      <c r="I12" t="s">
        <v>68</v>
      </c>
      <c r="J12" t="s">
        <v>61</v>
      </c>
    </row>
    <row r="13" spans="1:10" x14ac:dyDescent="0.7">
      <c r="A13" t="s">
        <v>15</v>
      </c>
      <c r="B13" t="s">
        <v>346</v>
      </c>
      <c r="C13" s="2"/>
      <c r="D13" s="2" t="s">
        <v>347</v>
      </c>
      <c r="E13" t="s">
        <v>69</v>
      </c>
      <c r="F13" t="s">
        <v>61</v>
      </c>
      <c r="H13" t="s">
        <v>70</v>
      </c>
      <c r="I13" t="s">
        <v>71</v>
      </c>
      <c r="J13" t="s">
        <v>61</v>
      </c>
    </row>
    <row r="14" spans="1:10" x14ac:dyDescent="0.7">
      <c r="A14" t="s">
        <v>15</v>
      </c>
      <c r="B14" t="s">
        <v>72</v>
      </c>
      <c r="C14" s="2"/>
      <c r="D14" s="2">
        <v>6273</v>
      </c>
      <c r="E14" t="s">
        <v>73</v>
      </c>
      <c r="F14" t="s">
        <v>33</v>
      </c>
      <c r="H14" t="s">
        <v>58</v>
      </c>
      <c r="I14" t="s">
        <v>59</v>
      </c>
      <c r="J14" t="s">
        <v>33</v>
      </c>
    </row>
    <row r="15" spans="1:10" x14ac:dyDescent="0.7">
      <c r="A15" t="s">
        <v>15</v>
      </c>
      <c r="B15" t="s">
        <v>348</v>
      </c>
      <c r="C15" s="2"/>
      <c r="D15" s="2" t="s">
        <v>347</v>
      </c>
      <c r="E15" t="s">
        <v>57</v>
      </c>
      <c r="F15" t="s">
        <v>61</v>
      </c>
      <c r="H15" t="s">
        <v>74</v>
      </c>
      <c r="I15" t="s">
        <v>59</v>
      </c>
      <c r="J15" t="s">
        <v>61</v>
      </c>
    </row>
    <row r="16" spans="1:10" x14ac:dyDescent="0.7">
      <c r="A16" t="s">
        <v>15</v>
      </c>
      <c r="B16" t="s">
        <v>75</v>
      </c>
      <c r="C16" s="2"/>
      <c r="D16" s="2">
        <v>3721</v>
      </c>
      <c r="E16" t="s">
        <v>76</v>
      </c>
      <c r="F16" t="s">
        <v>30</v>
      </c>
      <c r="H16" t="s">
        <v>77</v>
      </c>
      <c r="I16" t="s">
        <v>71</v>
      </c>
      <c r="J16" t="s">
        <v>33</v>
      </c>
    </row>
    <row r="17" spans="1:10" s="11" customFormat="1" x14ac:dyDescent="0.7">
      <c r="A17" s="11" t="s">
        <v>15</v>
      </c>
      <c r="B17" s="11" t="s">
        <v>282</v>
      </c>
      <c r="D17" s="13">
        <v>4803</v>
      </c>
      <c r="E17" s="11" t="s">
        <v>289</v>
      </c>
      <c r="F17" s="11" t="s">
        <v>288</v>
      </c>
      <c r="H17" s="11" t="s">
        <v>293</v>
      </c>
      <c r="I17" s="11" t="s">
        <v>32</v>
      </c>
      <c r="J17" s="11" t="s">
        <v>61</v>
      </c>
    </row>
    <row r="18" spans="1:10" s="11" customFormat="1" x14ac:dyDescent="0.7">
      <c r="A18" s="11" t="s">
        <v>15</v>
      </c>
      <c r="B18" s="11" t="s">
        <v>284</v>
      </c>
      <c r="D18" s="13">
        <v>6882</v>
      </c>
      <c r="E18" s="11" t="s">
        <v>289</v>
      </c>
      <c r="F18" s="11" t="s">
        <v>288</v>
      </c>
      <c r="H18" s="11" t="s">
        <v>294</v>
      </c>
      <c r="I18" s="11" t="s">
        <v>32</v>
      </c>
      <c r="J18" s="11" t="s">
        <v>61</v>
      </c>
    </row>
    <row r="19" spans="1:10" s="11" customFormat="1" x14ac:dyDescent="0.7">
      <c r="A19" s="11" t="s">
        <v>15</v>
      </c>
      <c r="B19" s="11" t="s">
        <v>285</v>
      </c>
      <c r="D19" s="13">
        <v>6534</v>
      </c>
      <c r="E19" s="11" t="s">
        <v>290</v>
      </c>
      <c r="F19" s="11" t="s">
        <v>291</v>
      </c>
      <c r="H19" s="11" t="s">
        <v>70</v>
      </c>
      <c r="I19" s="11" t="s">
        <v>313</v>
      </c>
      <c r="J19" s="11" t="s">
        <v>61</v>
      </c>
    </row>
    <row r="20" spans="1:10" s="11" customFormat="1" x14ac:dyDescent="0.7">
      <c r="A20" s="11" t="s">
        <v>15</v>
      </c>
      <c r="B20" s="11" t="s">
        <v>283</v>
      </c>
      <c r="D20" s="13">
        <v>8613</v>
      </c>
      <c r="E20" s="11" t="s">
        <v>290</v>
      </c>
      <c r="F20" s="11" t="s">
        <v>291</v>
      </c>
      <c r="H20" s="11" t="s">
        <v>70</v>
      </c>
      <c r="I20" s="11" t="s">
        <v>313</v>
      </c>
      <c r="J20" s="11" t="s">
        <v>61</v>
      </c>
    </row>
    <row r="21" spans="1:10" s="11" customFormat="1" x14ac:dyDescent="0.7">
      <c r="A21" s="11" t="s">
        <v>15</v>
      </c>
      <c r="B21" s="11" t="s">
        <v>286</v>
      </c>
      <c r="D21" s="13">
        <v>14193</v>
      </c>
      <c r="E21" s="11" t="s">
        <v>51</v>
      </c>
      <c r="F21" s="11" t="s">
        <v>292</v>
      </c>
      <c r="H21" s="11" t="s">
        <v>295</v>
      </c>
      <c r="I21" s="11" t="s">
        <v>314</v>
      </c>
      <c r="J21" s="11" t="s">
        <v>325</v>
      </c>
    </row>
    <row r="22" spans="1:10" s="11" customFormat="1" x14ac:dyDescent="0.7">
      <c r="A22" s="11" t="s">
        <v>15</v>
      </c>
      <c r="B22" s="11" t="s">
        <v>287</v>
      </c>
      <c r="D22" s="13">
        <v>16272</v>
      </c>
      <c r="E22" s="11" t="s">
        <v>51</v>
      </c>
      <c r="F22" s="11" t="s">
        <v>292</v>
      </c>
      <c r="H22" s="11" t="s">
        <v>295</v>
      </c>
      <c r="I22" s="11" t="s">
        <v>314</v>
      </c>
      <c r="J22" s="11" t="s">
        <v>325</v>
      </c>
    </row>
    <row r="23" spans="1:10" s="11" customFormat="1" x14ac:dyDescent="0.7">
      <c r="A23" s="11" t="s">
        <v>15</v>
      </c>
      <c r="B23" s="11" t="s">
        <v>296</v>
      </c>
      <c r="D23" s="13">
        <v>9391</v>
      </c>
      <c r="E23" s="11" t="s">
        <v>51</v>
      </c>
      <c r="F23" s="11" t="s">
        <v>291</v>
      </c>
      <c r="H23" s="11" t="s">
        <v>316</v>
      </c>
      <c r="I23" s="11" t="s">
        <v>313</v>
      </c>
      <c r="J23" s="11" t="s">
        <v>320</v>
      </c>
    </row>
    <row r="24" spans="1:10" s="11" customFormat="1" x14ac:dyDescent="0.7">
      <c r="A24" s="11" t="s">
        <v>15</v>
      </c>
      <c r="B24" s="11" t="s">
        <v>299</v>
      </c>
      <c r="D24" s="13">
        <v>11470</v>
      </c>
      <c r="E24" s="11" t="s">
        <v>51</v>
      </c>
      <c r="F24" s="11" t="s">
        <v>291</v>
      </c>
      <c r="H24" s="11" t="s">
        <v>312</v>
      </c>
      <c r="I24" s="11" t="s">
        <v>313</v>
      </c>
      <c r="J24" s="11" t="s">
        <v>320</v>
      </c>
    </row>
    <row r="25" spans="1:10" s="11" customFormat="1" x14ac:dyDescent="0.7">
      <c r="A25" s="11" t="s">
        <v>15</v>
      </c>
      <c r="B25" s="11" t="s">
        <v>297</v>
      </c>
      <c r="D25" s="13">
        <v>7650</v>
      </c>
      <c r="E25" s="11" t="s">
        <v>306</v>
      </c>
      <c r="F25" s="11" t="s">
        <v>291</v>
      </c>
      <c r="H25" s="11" t="s">
        <v>315</v>
      </c>
      <c r="I25" s="11" t="s">
        <v>313</v>
      </c>
      <c r="J25" s="11" t="s">
        <v>320</v>
      </c>
    </row>
    <row r="26" spans="1:10" s="12" customFormat="1" x14ac:dyDescent="0.7">
      <c r="A26" s="12" t="s">
        <v>15</v>
      </c>
      <c r="B26" s="12" t="s">
        <v>300</v>
      </c>
      <c r="D26" s="14">
        <v>9299</v>
      </c>
      <c r="E26" s="12" t="s">
        <v>307</v>
      </c>
      <c r="F26" s="12" t="s">
        <v>291</v>
      </c>
      <c r="H26" s="11" t="s">
        <v>312</v>
      </c>
      <c r="I26" s="11" t="s">
        <v>313</v>
      </c>
      <c r="J26" s="11" t="s">
        <v>320</v>
      </c>
    </row>
    <row r="27" spans="1:10" s="12" customFormat="1" x14ac:dyDescent="0.7">
      <c r="A27" s="12" t="s">
        <v>15</v>
      </c>
      <c r="B27" s="12" t="s">
        <v>298</v>
      </c>
      <c r="D27" s="14">
        <v>11378</v>
      </c>
      <c r="E27" s="12" t="s">
        <v>307</v>
      </c>
      <c r="F27" s="12" t="s">
        <v>291</v>
      </c>
      <c r="H27" s="11" t="s">
        <v>312</v>
      </c>
      <c r="I27" s="11" t="s">
        <v>313</v>
      </c>
      <c r="J27" s="11" t="s">
        <v>320</v>
      </c>
    </row>
    <row r="28" spans="1:10" s="12" customFormat="1" x14ac:dyDescent="0.7">
      <c r="A28" s="12" t="s">
        <v>15</v>
      </c>
      <c r="B28" s="12" t="s">
        <v>321</v>
      </c>
      <c r="D28" s="14">
        <v>7124</v>
      </c>
      <c r="E28" s="12" t="s">
        <v>318</v>
      </c>
      <c r="F28" s="12" t="s">
        <v>308</v>
      </c>
      <c r="H28" s="12" t="s">
        <v>317</v>
      </c>
      <c r="I28" s="11" t="s">
        <v>32</v>
      </c>
      <c r="J28" s="12" t="s">
        <v>319</v>
      </c>
    </row>
    <row r="29" spans="1:10" s="12" customFormat="1" x14ac:dyDescent="0.7">
      <c r="A29" s="12" t="s">
        <v>15</v>
      </c>
      <c r="B29" s="12" t="s">
        <v>301</v>
      </c>
      <c r="D29" s="14">
        <v>15205</v>
      </c>
      <c r="E29" s="12" t="s">
        <v>310</v>
      </c>
      <c r="F29" s="12" t="s">
        <v>292</v>
      </c>
      <c r="H29" s="12" t="s">
        <v>323</v>
      </c>
      <c r="I29" s="12" t="s">
        <v>63</v>
      </c>
      <c r="J29" s="12" t="s">
        <v>326</v>
      </c>
    </row>
    <row r="30" spans="1:10" s="12" customFormat="1" x14ac:dyDescent="0.7">
      <c r="A30" s="12" t="s">
        <v>15</v>
      </c>
      <c r="B30" s="12" t="s">
        <v>302</v>
      </c>
      <c r="D30" s="14">
        <v>17284</v>
      </c>
      <c r="E30" s="12" t="s">
        <v>310</v>
      </c>
      <c r="F30" s="12" t="s">
        <v>292</v>
      </c>
      <c r="H30" s="12" t="s">
        <v>323</v>
      </c>
      <c r="I30" s="12" t="s">
        <v>63</v>
      </c>
      <c r="J30" s="12" t="s">
        <v>326</v>
      </c>
    </row>
    <row r="31" spans="1:10" s="12" customFormat="1" x14ac:dyDescent="0.7">
      <c r="A31" s="12" t="s">
        <v>15</v>
      </c>
      <c r="B31" s="12" t="s">
        <v>322</v>
      </c>
      <c r="D31" s="14">
        <v>13303</v>
      </c>
      <c r="E31" s="12" t="s">
        <v>309</v>
      </c>
      <c r="F31" s="12" t="s">
        <v>308</v>
      </c>
      <c r="H31" s="11" t="s">
        <v>324</v>
      </c>
      <c r="I31" s="11" t="s">
        <v>63</v>
      </c>
      <c r="J31" s="12" t="s">
        <v>326</v>
      </c>
    </row>
    <row r="32" spans="1:10" s="12" customFormat="1" x14ac:dyDescent="0.7">
      <c r="A32" s="12" t="s">
        <v>15</v>
      </c>
      <c r="B32" s="12" t="s">
        <v>303</v>
      </c>
      <c r="D32" s="14">
        <v>15441</v>
      </c>
      <c r="E32" s="12" t="s">
        <v>311</v>
      </c>
      <c r="F32" s="12" t="s">
        <v>292</v>
      </c>
      <c r="H32" s="12" t="s">
        <v>323</v>
      </c>
      <c r="I32" s="12" t="s">
        <v>63</v>
      </c>
      <c r="J32" s="12" t="s">
        <v>326</v>
      </c>
    </row>
    <row r="33" spans="1:13" s="12" customFormat="1" x14ac:dyDescent="0.7">
      <c r="A33" s="12" t="s">
        <v>15</v>
      </c>
      <c r="B33" s="12" t="s">
        <v>304</v>
      </c>
      <c r="D33" s="14">
        <v>17520</v>
      </c>
      <c r="E33" s="12" t="s">
        <v>311</v>
      </c>
      <c r="F33" s="12" t="s">
        <v>292</v>
      </c>
      <c r="H33" s="12" t="s">
        <v>323</v>
      </c>
      <c r="I33" s="12" t="s">
        <v>63</v>
      </c>
      <c r="J33" s="12" t="s">
        <v>326</v>
      </c>
    </row>
    <row r="34" spans="1:13" s="12" customFormat="1" x14ac:dyDescent="0.7">
      <c r="A34" s="12" t="s">
        <v>15</v>
      </c>
      <c r="B34" s="12" t="s">
        <v>305</v>
      </c>
      <c r="D34" s="14">
        <v>14003</v>
      </c>
      <c r="E34" s="12" t="s">
        <v>327</v>
      </c>
      <c r="F34" s="12" t="s">
        <v>308</v>
      </c>
      <c r="H34" s="11" t="s">
        <v>324</v>
      </c>
      <c r="I34" s="12" t="s">
        <v>63</v>
      </c>
      <c r="J34" s="12" t="s">
        <v>326</v>
      </c>
    </row>
    <row r="35" spans="1:13" x14ac:dyDescent="0.7">
      <c r="A35" s="11"/>
      <c r="D35" t="s">
        <v>79</v>
      </c>
    </row>
    <row r="36" spans="1:13" s="17" customFormat="1" x14ac:dyDescent="0.7">
      <c r="A36" s="17" t="s">
        <v>15</v>
      </c>
      <c r="B36" s="16" t="s">
        <v>352</v>
      </c>
      <c r="C36" s="17" t="s">
        <v>118</v>
      </c>
      <c r="E36" s="17" t="s">
        <v>51</v>
      </c>
      <c r="F36" s="17" t="s">
        <v>291</v>
      </c>
      <c r="H36" s="17" t="s">
        <v>368</v>
      </c>
      <c r="I36" s="17" t="s">
        <v>313</v>
      </c>
      <c r="J36" s="16" t="s">
        <v>61</v>
      </c>
    </row>
    <row r="37" spans="1:13" s="17" customFormat="1" x14ac:dyDescent="0.7">
      <c r="A37" s="17" t="s">
        <v>15</v>
      </c>
      <c r="B37" s="16" t="s">
        <v>353</v>
      </c>
      <c r="C37" s="17" t="s">
        <v>118</v>
      </c>
      <c r="E37" s="17" t="s">
        <v>51</v>
      </c>
      <c r="F37" s="17" t="s">
        <v>291</v>
      </c>
      <c r="H37" s="17" t="s">
        <v>368</v>
      </c>
      <c r="I37" s="17" t="s">
        <v>313</v>
      </c>
      <c r="J37" s="16" t="s">
        <v>61</v>
      </c>
    </row>
    <row r="38" spans="1:13" s="17" customFormat="1" x14ac:dyDescent="0.7">
      <c r="A38" s="17" t="s">
        <v>15</v>
      </c>
      <c r="B38" s="17" t="s">
        <v>351</v>
      </c>
      <c r="C38" s="17" t="s">
        <v>118</v>
      </c>
      <c r="E38" s="17" t="s">
        <v>51</v>
      </c>
      <c r="F38" s="17" t="s">
        <v>291</v>
      </c>
      <c r="H38" s="17" t="s">
        <v>67</v>
      </c>
      <c r="I38" s="17" t="s">
        <v>313</v>
      </c>
      <c r="J38" s="17" t="s">
        <v>61</v>
      </c>
    </row>
    <row r="39" spans="1:13" s="17" customFormat="1" x14ac:dyDescent="0.7">
      <c r="A39" s="17" t="s">
        <v>15</v>
      </c>
      <c r="B39" s="17" t="s">
        <v>354</v>
      </c>
      <c r="C39" s="17" t="s">
        <v>118</v>
      </c>
      <c r="E39" s="17" t="s">
        <v>369</v>
      </c>
      <c r="F39" s="17" t="s">
        <v>291</v>
      </c>
      <c r="H39" s="17" t="s">
        <v>368</v>
      </c>
      <c r="I39" s="17" t="s">
        <v>313</v>
      </c>
      <c r="J39" s="16" t="s">
        <v>61</v>
      </c>
    </row>
    <row r="40" spans="1:13" s="17" customFormat="1" x14ac:dyDescent="0.7">
      <c r="A40" s="17" t="s">
        <v>15</v>
      </c>
      <c r="B40" s="17" t="s">
        <v>355</v>
      </c>
      <c r="C40" s="17" t="s">
        <v>118</v>
      </c>
      <c r="E40" s="17" t="s">
        <v>369</v>
      </c>
      <c r="F40" s="17" t="s">
        <v>291</v>
      </c>
      <c r="H40" s="17" t="s">
        <v>368</v>
      </c>
      <c r="I40" s="17" t="s">
        <v>313</v>
      </c>
      <c r="J40" s="16" t="s">
        <v>61</v>
      </c>
    </row>
    <row r="41" spans="1:13" s="17" customFormat="1" x14ac:dyDescent="0.7">
      <c r="A41" s="17" t="s">
        <v>15</v>
      </c>
      <c r="B41" s="17" t="s">
        <v>356</v>
      </c>
      <c r="C41" s="17" t="s">
        <v>118</v>
      </c>
      <c r="E41" s="17" t="s">
        <v>372</v>
      </c>
      <c r="F41" s="17" t="s">
        <v>371</v>
      </c>
      <c r="H41" s="17" t="s">
        <v>370</v>
      </c>
      <c r="I41" s="16" t="s">
        <v>63</v>
      </c>
      <c r="J41" s="16" t="s">
        <v>61</v>
      </c>
      <c r="K41" s="16"/>
      <c r="L41" s="16"/>
      <c r="M41" s="16"/>
    </row>
    <row r="42" spans="1:13" s="17" customFormat="1" x14ac:dyDescent="0.7">
      <c r="A42" s="17" t="s">
        <v>15</v>
      </c>
      <c r="B42" s="17" t="s">
        <v>357</v>
      </c>
      <c r="C42" s="17" t="s">
        <v>118</v>
      </c>
      <c r="E42" s="17" t="s">
        <v>372</v>
      </c>
      <c r="F42" s="17" t="s">
        <v>371</v>
      </c>
      <c r="H42" s="17" t="s">
        <v>370</v>
      </c>
      <c r="I42" s="17" t="s">
        <v>63</v>
      </c>
      <c r="J42" s="16" t="s">
        <v>61</v>
      </c>
      <c r="K42" s="16"/>
      <c r="L42" s="16"/>
      <c r="M42" s="16"/>
    </row>
    <row r="43" spans="1:13" s="17" customFormat="1" x14ac:dyDescent="0.7"/>
    <row r="44" spans="1:13" s="17" customFormat="1" x14ac:dyDescent="0.7"/>
  </sheetData>
  <autoFilter ref="A1:J1" xr:uid="{BA0DEF39-8D2D-42FF-82F1-5D6D1DEB2AFC}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08624-E863-4EA9-871B-1E44683CE346}">
  <sheetPr codeName="Sheet3"/>
  <dimension ref="A1:K37"/>
  <sheetViews>
    <sheetView topLeftCell="D1" workbookViewId="0">
      <pane ySplit="1" topLeftCell="A24" activePane="bottomLeft" state="frozen"/>
      <selection pane="bottomLeft" activeCell="C25" sqref="A25:XFD25"/>
    </sheetView>
  </sheetViews>
  <sheetFormatPr defaultRowHeight="16.2" x14ac:dyDescent="0.7"/>
  <cols>
    <col min="1" max="1" width="18.75" customWidth="1"/>
    <col min="2" max="3" width="13.25" customWidth="1"/>
    <col min="4" max="4" width="9.75" customWidth="1"/>
    <col min="5" max="5" width="32.25" customWidth="1"/>
    <col min="6" max="6" width="20.75" customWidth="1"/>
    <col min="7" max="7" width="16.75" customWidth="1"/>
    <col min="8" max="8" width="21.5" customWidth="1"/>
    <col min="9" max="9" width="62.25" customWidth="1"/>
    <col min="10" max="10" width="16" customWidth="1"/>
  </cols>
  <sheetData>
    <row r="1" spans="1:10" s="4" customFormat="1" x14ac:dyDescent="0.7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5</v>
      </c>
      <c r="J1" s="4" t="s">
        <v>6</v>
      </c>
    </row>
    <row r="2" spans="1:10" x14ac:dyDescent="0.7">
      <c r="A2" t="s">
        <v>10</v>
      </c>
      <c r="B2" t="s">
        <v>85</v>
      </c>
      <c r="C2" t="s">
        <v>86</v>
      </c>
      <c r="D2" s="2">
        <v>12054</v>
      </c>
      <c r="E2" t="s">
        <v>87</v>
      </c>
      <c r="F2" t="s">
        <v>33</v>
      </c>
      <c r="G2" t="s">
        <v>84</v>
      </c>
      <c r="H2" t="s">
        <v>88</v>
      </c>
      <c r="I2" t="s">
        <v>87</v>
      </c>
      <c r="J2" t="s">
        <v>33</v>
      </c>
    </row>
    <row r="3" spans="1:10" x14ac:dyDescent="0.7">
      <c r="A3" t="s">
        <v>10</v>
      </c>
      <c r="B3" t="s">
        <v>89</v>
      </c>
      <c r="C3" t="s">
        <v>86</v>
      </c>
      <c r="D3" s="3">
        <v>13075</v>
      </c>
      <c r="E3" t="s">
        <v>90</v>
      </c>
      <c r="F3" t="s">
        <v>33</v>
      </c>
      <c r="G3" t="s">
        <v>84</v>
      </c>
      <c r="H3" t="s">
        <v>91</v>
      </c>
      <c r="I3" t="s">
        <v>92</v>
      </c>
      <c r="J3" t="s">
        <v>33</v>
      </c>
    </row>
    <row r="4" spans="1:10" x14ac:dyDescent="0.7">
      <c r="A4" t="s">
        <v>10</v>
      </c>
      <c r="B4" t="s">
        <v>93</v>
      </c>
      <c r="C4" t="s">
        <v>86</v>
      </c>
      <c r="D4" s="2">
        <v>14710</v>
      </c>
      <c r="E4" t="s">
        <v>94</v>
      </c>
      <c r="F4" t="s">
        <v>33</v>
      </c>
      <c r="G4" t="s">
        <v>84</v>
      </c>
      <c r="H4" t="s">
        <v>95</v>
      </c>
      <c r="I4" t="s">
        <v>94</v>
      </c>
      <c r="J4" t="s">
        <v>33</v>
      </c>
    </row>
    <row r="5" spans="1:10" x14ac:dyDescent="0.7">
      <c r="A5" t="s">
        <v>10</v>
      </c>
      <c r="B5" t="s">
        <v>96</v>
      </c>
      <c r="C5" t="s">
        <v>86</v>
      </c>
      <c r="D5" s="2">
        <v>16347</v>
      </c>
      <c r="E5" t="s">
        <v>97</v>
      </c>
      <c r="F5" t="s">
        <v>33</v>
      </c>
      <c r="G5" t="s">
        <v>84</v>
      </c>
      <c r="H5" t="s">
        <v>95</v>
      </c>
      <c r="I5" t="s">
        <v>94</v>
      </c>
      <c r="J5" t="s">
        <v>33</v>
      </c>
    </row>
    <row r="6" spans="1:10" x14ac:dyDescent="0.7">
      <c r="A6" t="s">
        <v>10</v>
      </c>
      <c r="B6" t="s">
        <v>98</v>
      </c>
      <c r="C6" t="s">
        <v>86</v>
      </c>
      <c r="D6" s="2">
        <v>10500</v>
      </c>
      <c r="E6" t="s">
        <v>87</v>
      </c>
      <c r="F6" t="s">
        <v>33</v>
      </c>
      <c r="G6" t="s">
        <v>84</v>
      </c>
      <c r="H6" t="s">
        <v>88</v>
      </c>
      <c r="I6" t="s">
        <v>87</v>
      </c>
      <c r="J6" t="s">
        <v>33</v>
      </c>
    </row>
    <row r="7" spans="1:10" x14ac:dyDescent="0.7">
      <c r="A7" t="s">
        <v>10</v>
      </c>
      <c r="B7" t="s">
        <v>99</v>
      </c>
      <c r="C7" t="s">
        <v>86</v>
      </c>
      <c r="D7" s="2">
        <v>11745</v>
      </c>
      <c r="E7" t="s">
        <v>90</v>
      </c>
      <c r="F7" t="s">
        <v>33</v>
      </c>
      <c r="G7" t="s">
        <v>84</v>
      </c>
      <c r="H7" t="s">
        <v>91</v>
      </c>
      <c r="I7" t="s">
        <v>92</v>
      </c>
      <c r="J7" t="s">
        <v>33</v>
      </c>
    </row>
    <row r="8" spans="1:10" x14ac:dyDescent="0.7">
      <c r="A8" t="s">
        <v>10</v>
      </c>
      <c r="B8" t="s">
        <v>100</v>
      </c>
      <c r="C8" t="s">
        <v>86</v>
      </c>
      <c r="D8" s="2">
        <v>13220</v>
      </c>
      <c r="E8" t="s">
        <v>94</v>
      </c>
      <c r="F8" t="s">
        <v>33</v>
      </c>
      <c r="G8" t="s">
        <v>84</v>
      </c>
      <c r="H8" t="s">
        <v>95</v>
      </c>
      <c r="I8" t="s">
        <v>94</v>
      </c>
      <c r="J8" t="s">
        <v>33</v>
      </c>
    </row>
    <row r="9" spans="1:10" x14ac:dyDescent="0.7">
      <c r="A9" t="s">
        <v>10</v>
      </c>
      <c r="B9" t="s">
        <v>101</v>
      </c>
      <c r="C9" t="s">
        <v>86</v>
      </c>
      <c r="D9" s="2">
        <v>15106</v>
      </c>
      <c r="E9" t="s">
        <v>97</v>
      </c>
      <c r="F9" t="s">
        <v>33</v>
      </c>
      <c r="G9" t="s">
        <v>84</v>
      </c>
      <c r="H9" t="s">
        <v>95</v>
      </c>
      <c r="I9" t="s">
        <v>94</v>
      </c>
      <c r="J9" t="s">
        <v>33</v>
      </c>
    </row>
    <row r="10" spans="1:10" x14ac:dyDescent="0.7">
      <c r="A10" t="s">
        <v>10</v>
      </c>
      <c r="B10" t="s">
        <v>102</v>
      </c>
      <c r="C10" t="s">
        <v>86</v>
      </c>
      <c r="D10" s="2">
        <v>8903</v>
      </c>
      <c r="E10" t="s">
        <v>103</v>
      </c>
      <c r="F10" t="s">
        <v>104</v>
      </c>
      <c r="G10" t="s">
        <v>82</v>
      </c>
      <c r="H10" t="s">
        <v>105</v>
      </c>
      <c r="I10" t="s">
        <v>106</v>
      </c>
      <c r="J10" t="s">
        <v>30</v>
      </c>
    </row>
    <row r="11" spans="1:10" x14ac:dyDescent="0.7">
      <c r="A11" t="s">
        <v>10</v>
      </c>
      <c r="B11" t="s">
        <v>107</v>
      </c>
      <c r="C11" t="s">
        <v>86</v>
      </c>
      <c r="D11" s="2">
        <v>9780</v>
      </c>
      <c r="E11" t="s">
        <v>87</v>
      </c>
      <c r="F11" t="s">
        <v>104</v>
      </c>
      <c r="G11" t="s">
        <v>82</v>
      </c>
      <c r="H11" t="s">
        <v>88</v>
      </c>
      <c r="I11" t="s">
        <v>87</v>
      </c>
      <c r="J11" t="s">
        <v>33</v>
      </c>
    </row>
    <row r="12" spans="1:10" x14ac:dyDescent="0.7">
      <c r="A12" t="s">
        <v>10</v>
      </c>
      <c r="B12" t="s">
        <v>108</v>
      </c>
      <c r="C12" t="s">
        <v>86</v>
      </c>
      <c r="D12" s="2">
        <v>11248</v>
      </c>
      <c r="E12" t="s">
        <v>90</v>
      </c>
      <c r="F12" t="s">
        <v>104</v>
      </c>
      <c r="G12" t="s">
        <v>82</v>
      </c>
      <c r="H12" t="s">
        <v>91</v>
      </c>
      <c r="I12" t="s">
        <v>87</v>
      </c>
      <c r="J12" t="s">
        <v>33</v>
      </c>
    </row>
    <row r="13" spans="1:10" x14ac:dyDescent="0.7">
      <c r="A13" t="s">
        <v>10</v>
      </c>
      <c r="B13" t="s">
        <v>109</v>
      </c>
      <c r="C13" t="s">
        <v>86</v>
      </c>
      <c r="D13" s="2">
        <v>12662</v>
      </c>
      <c r="E13" t="s">
        <v>94</v>
      </c>
      <c r="F13" t="s">
        <v>33</v>
      </c>
      <c r="G13" t="s">
        <v>82</v>
      </c>
      <c r="H13" t="s">
        <v>58</v>
      </c>
      <c r="I13" t="s">
        <v>87</v>
      </c>
      <c r="J13" t="s">
        <v>33</v>
      </c>
    </row>
    <row r="14" spans="1:10" x14ac:dyDescent="0.7">
      <c r="A14" t="s">
        <v>10</v>
      </c>
      <c r="B14" t="s">
        <v>110</v>
      </c>
      <c r="C14" t="s">
        <v>86</v>
      </c>
      <c r="D14" s="2">
        <v>14061</v>
      </c>
      <c r="E14" t="s">
        <v>97</v>
      </c>
      <c r="F14" t="s">
        <v>33</v>
      </c>
      <c r="G14" t="s">
        <v>82</v>
      </c>
      <c r="H14" t="s">
        <v>95</v>
      </c>
      <c r="I14" t="s">
        <v>87</v>
      </c>
      <c r="J14" t="s">
        <v>33</v>
      </c>
    </row>
    <row r="15" spans="1:10" x14ac:dyDescent="0.7">
      <c r="A15" t="s">
        <v>10</v>
      </c>
      <c r="B15" t="s">
        <v>111</v>
      </c>
      <c r="C15" t="s">
        <v>86</v>
      </c>
      <c r="D15" s="2">
        <v>15556</v>
      </c>
      <c r="E15" t="s">
        <v>112</v>
      </c>
      <c r="F15" t="s">
        <v>33</v>
      </c>
      <c r="G15" t="s">
        <v>82</v>
      </c>
      <c r="H15" t="s">
        <v>95</v>
      </c>
      <c r="I15" t="s">
        <v>87</v>
      </c>
      <c r="J15" t="s">
        <v>33</v>
      </c>
    </row>
    <row r="16" spans="1:10" x14ac:dyDescent="0.7">
      <c r="A16" t="s">
        <v>10</v>
      </c>
      <c r="B16" t="s">
        <v>113</v>
      </c>
      <c r="C16" t="s">
        <v>86</v>
      </c>
      <c r="D16" s="2">
        <v>9539</v>
      </c>
      <c r="E16" t="s">
        <v>87</v>
      </c>
      <c r="F16" t="s">
        <v>104</v>
      </c>
      <c r="G16" t="s">
        <v>82</v>
      </c>
      <c r="H16" t="s">
        <v>88</v>
      </c>
      <c r="I16" t="s">
        <v>87</v>
      </c>
      <c r="J16" t="s">
        <v>33</v>
      </c>
    </row>
    <row r="17" spans="1:10" x14ac:dyDescent="0.7">
      <c r="A17" t="s">
        <v>10</v>
      </c>
      <c r="B17" t="s">
        <v>114</v>
      </c>
      <c r="C17" t="s">
        <v>86</v>
      </c>
      <c r="D17" s="2">
        <v>10045</v>
      </c>
      <c r="E17" t="s">
        <v>90</v>
      </c>
      <c r="F17" t="s">
        <v>104</v>
      </c>
      <c r="G17" t="s">
        <v>82</v>
      </c>
      <c r="H17" t="s">
        <v>91</v>
      </c>
      <c r="I17" t="s">
        <v>87</v>
      </c>
      <c r="J17" t="s">
        <v>33</v>
      </c>
    </row>
    <row r="18" spans="1:10" x14ac:dyDescent="0.7">
      <c r="A18" t="s">
        <v>10</v>
      </c>
      <c r="B18" t="s">
        <v>115</v>
      </c>
      <c r="C18" t="s">
        <v>86</v>
      </c>
      <c r="D18" s="2">
        <v>11300</v>
      </c>
      <c r="E18" t="s">
        <v>94</v>
      </c>
      <c r="F18" t="s">
        <v>33</v>
      </c>
      <c r="G18" t="s">
        <v>82</v>
      </c>
      <c r="H18" t="s">
        <v>58</v>
      </c>
      <c r="I18" t="s">
        <v>87</v>
      </c>
      <c r="J18" t="s">
        <v>33</v>
      </c>
    </row>
    <row r="19" spans="1:10" x14ac:dyDescent="0.7">
      <c r="A19" t="s">
        <v>10</v>
      </c>
      <c r="B19" t="s">
        <v>116</v>
      </c>
      <c r="C19" t="s">
        <v>86</v>
      </c>
      <c r="D19" s="2">
        <v>12552</v>
      </c>
      <c r="E19" t="s">
        <v>97</v>
      </c>
      <c r="F19" t="s">
        <v>33</v>
      </c>
      <c r="G19" t="s">
        <v>82</v>
      </c>
      <c r="H19" t="s">
        <v>58</v>
      </c>
      <c r="I19" t="s">
        <v>87</v>
      </c>
      <c r="J19" t="s">
        <v>33</v>
      </c>
    </row>
    <row r="20" spans="1:10" x14ac:dyDescent="0.7">
      <c r="A20" t="s">
        <v>10</v>
      </c>
      <c r="B20" t="s">
        <v>117</v>
      </c>
      <c r="C20" t="s">
        <v>118</v>
      </c>
      <c r="D20" s="2">
        <v>12091</v>
      </c>
      <c r="E20" t="s">
        <v>119</v>
      </c>
      <c r="F20" t="s">
        <v>120</v>
      </c>
      <c r="G20" t="s">
        <v>82</v>
      </c>
      <c r="H20" t="s">
        <v>121</v>
      </c>
      <c r="I20" s="17" t="s">
        <v>389</v>
      </c>
      <c r="J20" t="s">
        <v>61</v>
      </c>
    </row>
    <row r="21" spans="1:10" x14ac:dyDescent="0.7">
      <c r="A21" t="s">
        <v>10</v>
      </c>
      <c r="B21" t="s">
        <v>122</v>
      </c>
      <c r="C21" t="s">
        <v>118</v>
      </c>
      <c r="D21" s="2">
        <v>22762</v>
      </c>
      <c r="E21" t="s">
        <v>123</v>
      </c>
      <c r="F21" t="s">
        <v>124</v>
      </c>
      <c r="G21" t="s">
        <v>82</v>
      </c>
      <c r="H21" t="s">
        <v>125</v>
      </c>
      <c r="I21" s="17" t="s">
        <v>390</v>
      </c>
      <c r="J21" t="s">
        <v>61</v>
      </c>
    </row>
    <row r="22" spans="1:10" ht="13.15" customHeight="1" x14ac:dyDescent="0.7">
      <c r="A22" t="s">
        <v>78</v>
      </c>
    </row>
    <row r="23" spans="1:10" s="17" customFormat="1" x14ac:dyDescent="0.7">
      <c r="A23" s="17" t="s">
        <v>10</v>
      </c>
      <c r="B23" s="17" t="s">
        <v>358</v>
      </c>
      <c r="C23" s="17" t="s">
        <v>86</v>
      </c>
      <c r="E23" s="17" t="s">
        <v>375</v>
      </c>
      <c r="F23" s="17" t="s">
        <v>30</v>
      </c>
      <c r="G23" s="17" t="s">
        <v>82</v>
      </c>
      <c r="H23" s="17" t="s">
        <v>383</v>
      </c>
      <c r="I23" s="17" t="s">
        <v>384</v>
      </c>
      <c r="J23" s="17" t="s">
        <v>30</v>
      </c>
    </row>
    <row r="24" spans="1:10" s="17" customFormat="1" x14ac:dyDescent="0.7">
      <c r="A24" s="17" t="s">
        <v>10</v>
      </c>
      <c r="B24" s="17" t="s">
        <v>381</v>
      </c>
      <c r="C24" s="17" t="s">
        <v>86</v>
      </c>
      <c r="E24" s="17" t="s">
        <v>382</v>
      </c>
      <c r="F24" s="17" t="s">
        <v>30</v>
      </c>
      <c r="G24" s="17" t="s">
        <v>82</v>
      </c>
      <c r="H24" s="17" t="s">
        <v>91</v>
      </c>
      <c r="I24" s="17" t="s">
        <v>92</v>
      </c>
      <c r="J24" s="17" t="s">
        <v>30</v>
      </c>
    </row>
    <row r="25" spans="1:10" s="17" customFormat="1" x14ac:dyDescent="0.7">
      <c r="A25" s="17" t="s">
        <v>10</v>
      </c>
      <c r="B25" s="17" t="s">
        <v>359</v>
      </c>
      <c r="C25" s="17" t="s">
        <v>86</v>
      </c>
      <c r="E25" s="17" t="s">
        <v>87</v>
      </c>
      <c r="F25" s="17" t="s">
        <v>30</v>
      </c>
      <c r="G25" s="17" t="s">
        <v>82</v>
      </c>
      <c r="H25" s="17" t="s">
        <v>383</v>
      </c>
      <c r="I25" s="17" t="s">
        <v>384</v>
      </c>
      <c r="J25" s="17" t="s">
        <v>30</v>
      </c>
    </row>
    <row r="26" spans="1:10" s="17" customFormat="1" x14ac:dyDescent="0.7">
      <c r="A26" s="17" t="s">
        <v>10</v>
      </c>
      <c r="B26" s="17" t="s">
        <v>102</v>
      </c>
      <c r="C26" s="17" t="s">
        <v>86</v>
      </c>
      <c r="E26" s="17" t="s">
        <v>90</v>
      </c>
      <c r="F26" s="17" t="s">
        <v>30</v>
      </c>
      <c r="G26" s="17" t="s">
        <v>82</v>
      </c>
      <c r="H26" s="17" t="s">
        <v>91</v>
      </c>
      <c r="I26" s="17" t="s">
        <v>92</v>
      </c>
      <c r="J26" s="17" t="s">
        <v>30</v>
      </c>
    </row>
    <row r="27" spans="1:10" s="17" customFormat="1" x14ac:dyDescent="0.7">
      <c r="A27" s="17" t="s">
        <v>10</v>
      </c>
      <c r="B27" s="17" t="s">
        <v>360</v>
      </c>
      <c r="C27" s="17" t="s">
        <v>118</v>
      </c>
      <c r="E27" s="17" t="s">
        <v>112</v>
      </c>
      <c r="F27" s="17" t="s">
        <v>124</v>
      </c>
      <c r="G27" s="17" t="s">
        <v>82</v>
      </c>
      <c r="H27" s="17" t="s">
        <v>386</v>
      </c>
      <c r="I27" s="17" t="s">
        <v>92</v>
      </c>
      <c r="J27" s="17" t="s">
        <v>325</v>
      </c>
    </row>
    <row r="28" spans="1:10" s="17" customFormat="1" x14ac:dyDescent="0.7">
      <c r="A28" s="17" t="s">
        <v>10</v>
      </c>
      <c r="B28" s="17" t="s">
        <v>362</v>
      </c>
      <c r="C28" s="17" t="s">
        <v>118</v>
      </c>
      <c r="E28" s="17" t="s">
        <v>388</v>
      </c>
      <c r="F28" s="17" t="s">
        <v>120</v>
      </c>
      <c r="G28" s="17" t="s">
        <v>82</v>
      </c>
      <c r="H28" s="17" t="s">
        <v>387</v>
      </c>
      <c r="I28" s="17" t="s">
        <v>313</v>
      </c>
      <c r="J28" s="17" t="s">
        <v>61</v>
      </c>
    </row>
    <row r="29" spans="1:10" s="17" customFormat="1" x14ac:dyDescent="0.7">
      <c r="A29" s="17" t="s">
        <v>10</v>
      </c>
      <c r="B29" s="17" t="s">
        <v>363</v>
      </c>
      <c r="C29" s="17" t="s">
        <v>118</v>
      </c>
      <c r="E29" s="17" t="s">
        <v>90</v>
      </c>
      <c r="F29" s="17" t="s">
        <v>120</v>
      </c>
      <c r="G29" s="17" t="s">
        <v>82</v>
      </c>
      <c r="H29" s="17" t="s">
        <v>387</v>
      </c>
      <c r="I29" s="17" t="s">
        <v>313</v>
      </c>
      <c r="J29" s="17" t="s">
        <v>61</v>
      </c>
    </row>
    <row r="30" spans="1:10" s="17" customFormat="1" x14ac:dyDescent="0.7">
      <c r="A30" s="17" t="s">
        <v>10</v>
      </c>
      <c r="B30" s="17" t="s">
        <v>85</v>
      </c>
      <c r="C30" s="17" t="s">
        <v>86</v>
      </c>
      <c r="E30" s="17" t="s">
        <v>87</v>
      </c>
      <c r="F30" s="17" t="s">
        <v>385</v>
      </c>
      <c r="G30" s="17" t="s">
        <v>84</v>
      </c>
      <c r="H30" s="17" t="s">
        <v>373</v>
      </c>
      <c r="I30" s="17" t="s">
        <v>87</v>
      </c>
      <c r="J30" s="17" t="s">
        <v>33</v>
      </c>
    </row>
    <row r="31" spans="1:10" s="17" customFormat="1" x14ac:dyDescent="0.7">
      <c r="A31" s="17" t="s">
        <v>10</v>
      </c>
      <c r="B31" s="17" t="s">
        <v>89</v>
      </c>
      <c r="C31" s="17" t="s">
        <v>86</v>
      </c>
      <c r="E31" s="17" t="s">
        <v>90</v>
      </c>
      <c r="F31" s="17" t="s">
        <v>385</v>
      </c>
      <c r="G31" s="17" t="s">
        <v>84</v>
      </c>
      <c r="H31" s="17" t="s">
        <v>91</v>
      </c>
      <c r="I31" s="17" t="s">
        <v>92</v>
      </c>
      <c r="J31" s="17" t="s">
        <v>33</v>
      </c>
    </row>
    <row r="32" spans="1:10" s="17" customFormat="1" x14ac:dyDescent="0.7">
      <c r="A32" s="17" t="s">
        <v>10</v>
      </c>
      <c r="B32" s="17" t="s">
        <v>93</v>
      </c>
      <c r="C32" s="17" t="s">
        <v>86</v>
      </c>
      <c r="E32" s="17" t="s">
        <v>94</v>
      </c>
      <c r="F32" s="17" t="s">
        <v>385</v>
      </c>
      <c r="G32" s="17" t="s">
        <v>84</v>
      </c>
      <c r="H32" s="17" t="s">
        <v>58</v>
      </c>
      <c r="I32" s="17" t="s">
        <v>94</v>
      </c>
      <c r="J32" s="17" t="s">
        <v>33</v>
      </c>
    </row>
    <row r="33" spans="1:11" s="17" customFormat="1" x14ac:dyDescent="0.7">
      <c r="A33" s="17" t="s">
        <v>10</v>
      </c>
      <c r="B33" s="17" t="s">
        <v>96</v>
      </c>
      <c r="C33" s="17" t="s">
        <v>86</v>
      </c>
      <c r="E33" s="17" t="s">
        <v>97</v>
      </c>
      <c r="F33" s="17" t="s">
        <v>385</v>
      </c>
      <c r="G33" s="17" t="s">
        <v>84</v>
      </c>
      <c r="H33" s="17" t="s">
        <v>58</v>
      </c>
      <c r="I33" s="17" t="s">
        <v>94</v>
      </c>
      <c r="J33" s="17" t="s">
        <v>33</v>
      </c>
    </row>
    <row r="34" spans="1:11" s="17" customFormat="1" x14ac:dyDescent="0.7">
      <c r="A34" s="17" t="s">
        <v>10</v>
      </c>
      <c r="B34" s="17" t="s">
        <v>374</v>
      </c>
      <c r="C34" s="17" t="s">
        <v>118</v>
      </c>
      <c r="E34" s="17" t="s">
        <v>375</v>
      </c>
      <c r="F34" s="17" t="s">
        <v>120</v>
      </c>
      <c r="G34" s="17" t="s">
        <v>84</v>
      </c>
      <c r="H34" s="17" t="s">
        <v>377</v>
      </c>
      <c r="I34" s="17" t="s">
        <v>380</v>
      </c>
      <c r="J34" s="16" t="s">
        <v>61</v>
      </c>
      <c r="K34" s="16"/>
    </row>
    <row r="35" spans="1:11" s="17" customFormat="1" x14ac:dyDescent="0.7">
      <c r="A35" s="17" t="s">
        <v>10</v>
      </c>
      <c r="B35" s="17" t="s">
        <v>364</v>
      </c>
      <c r="C35" s="17" t="s">
        <v>118</v>
      </c>
      <c r="E35" s="17" t="s">
        <v>376</v>
      </c>
      <c r="F35" s="17" t="s">
        <v>120</v>
      </c>
      <c r="G35" s="17" t="s">
        <v>84</v>
      </c>
      <c r="H35" s="17" t="s">
        <v>378</v>
      </c>
      <c r="I35" s="17" t="s">
        <v>313</v>
      </c>
      <c r="J35" s="16" t="s">
        <v>61</v>
      </c>
      <c r="K35" s="16"/>
    </row>
    <row r="36" spans="1:11" s="17" customFormat="1" x14ac:dyDescent="0.7">
      <c r="A36" s="17" t="s">
        <v>10</v>
      </c>
      <c r="B36" s="17" t="s">
        <v>361</v>
      </c>
      <c r="C36" s="17" t="s">
        <v>118</v>
      </c>
      <c r="E36" s="17" t="s">
        <v>97</v>
      </c>
      <c r="F36" s="17" t="s">
        <v>124</v>
      </c>
      <c r="G36" s="17" t="s">
        <v>84</v>
      </c>
      <c r="H36" s="17" t="s">
        <v>379</v>
      </c>
      <c r="I36" s="16" t="s">
        <v>63</v>
      </c>
      <c r="J36" s="16" t="s">
        <v>61</v>
      </c>
      <c r="K36" s="16"/>
    </row>
    <row r="37" spans="1:11" s="17" customFormat="1" x14ac:dyDescent="0.7"/>
  </sheetData>
  <autoFilter ref="A1:J1" xr:uid="{519D5AAF-75EF-4137-B7EB-C3FE2E45342D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53816-E986-473B-8EC1-47CC85134352}">
  <sheetPr codeName="Sheet4"/>
  <dimension ref="A1:J38"/>
  <sheetViews>
    <sheetView workbookViewId="0">
      <pane ySplit="1" topLeftCell="A26" activePane="bottomLeft" state="frozen"/>
      <selection pane="bottomLeft" activeCell="E44" sqref="E44"/>
    </sheetView>
  </sheetViews>
  <sheetFormatPr defaultRowHeight="16.2" x14ac:dyDescent="0.7"/>
  <cols>
    <col min="2" max="2" width="20.5" customWidth="1"/>
    <col min="3" max="3" width="12.75" customWidth="1"/>
    <col min="4" max="4" width="11.59765625" customWidth="1"/>
    <col min="5" max="5" width="32.09765625" customWidth="1"/>
    <col min="6" max="6" width="11.09765625" customWidth="1"/>
    <col min="7" max="7" width="18.75" bestFit="1" customWidth="1"/>
    <col min="8" max="8" width="38.5" customWidth="1"/>
    <col min="9" max="9" width="40.5" customWidth="1"/>
    <col min="10" max="10" width="27.09765625" customWidth="1"/>
  </cols>
  <sheetData>
    <row r="1" spans="1:10" s="4" customFormat="1" x14ac:dyDescent="0.7">
      <c r="A1" s="4" t="s">
        <v>1</v>
      </c>
      <c r="B1" s="4" t="s">
        <v>2</v>
      </c>
      <c r="C1" s="4" t="s">
        <v>28</v>
      </c>
      <c r="D1" s="4" t="s">
        <v>4</v>
      </c>
      <c r="E1" s="4" t="s">
        <v>5</v>
      </c>
      <c r="F1" s="4" t="s">
        <v>6</v>
      </c>
      <c r="G1" s="4" t="s">
        <v>126</v>
      </c>
      <c r="H1" s="4" t="s">
        <v>8</v>
      </c>
      <c r="I1" s="4" t="s">
        <v>5</v>
      </c>
      <c r="J1" s="4" t="s">
        <v>6</v>
      </c>
    </row>
    <row r="2" spans="1:10" x14ac:dyDescent="0.7">
      <c r="A2" t="s">
        <v>16</v>
      </c>
      <c r="B2" t="s">
        <v>127</v>
      </c>
      <c r="C2" s="1"/>
      <c r="D2" s="2">
        <v>5818</v>
      </c>
      <c r="E2" t="s">
        <v>128</v>
      </c>
      <c r="F2" t="s">
        <v>30</v>
      </c>
      <c r="G2" t="s">
        <v>80</v>
      </c>
      <c r="H2" t="s">
        <v>129</v>
      </c>
      <c r="I2" t="s">
        <v>130</v>
      </c>
      <c r="J2" t="s">
        <v>30</v>
      </c>
    </row>
    <row r="3" spans="1:10" x14ac:dyDescent="0.7">
      <c r="A3" t="s">
        <v>16</v>
      </c>
      <c r="B3" t="s">
        <v>131</v>
      </c>
      <c r="C3" s="2"/>
      <c r="D3" s="2">
        <v>4780</v>
      </c>
      <c r="E3" t="s">
        <v>132</v>
      </c>
      <c r="F3" t="s">
        <v>30</v>
      </c>
      <c r="G3" t="s">
        <v>80</v>
      </c>
      <c r="H3" t="s">
        <v>133</v>
      </c>
      <c r="I3" t="s">
        <v>134</v>
      </c>
      <c r="J3" t="s">
        <v>33</v>
      </c>
    </row>
    <row r="4" spans="1:10" x14ac:dyDescent="0.7">
      <c r="A4" t="s">
        <v>16</v>
      </c>
      <c r="B4" t="s">
        <v>135</v>
      </c>
      <c r="C4" s="2"/>
      <c r="D4" s="2">
        <v>6324</v>
      </c>
      <c r="E4" t="s">
        <v>128</v>
      </c>
      <c r="F4" t="s">
        <v>33</v>
      </c>
      <c r="G4" t="s">
        <v>81</v>
      </c>
      <c r="H4" t="s">
        <v>136</v>
      </c>
      <c r="I4" t="s">
        <v>130</v>
      </c>
      <c r="J4" t="s">
        <v>30</v>
      </c>
    </row>
    <row r="5" spans="1:10" x14ac:dyDescent="0.7">
      <c r="A5" t="s">
        <v>16</v>
      </c>
      <c r="B5" t="s">
        <v>137</v>
      </c>
      <c r="C5" s="2"/>
      <c r="D5" s="2">
        <v>9982</v>
      </c>
      <c r="E5" t="s">
        <v>138</v>
      </c>
      <c r="F5" t="s">
        <v>30</v>
      </c>
      <c r="G5" t="s">
        <v>80</v>
      </c>
      <c r="H5" t="s">
        <v>139</v>
      </c>
      <c r="I5" t="s">
        <v>130</v>
      </c>
      <c r="J5" t="s">
        <v>140</v>
      </c>
    </row>
    <row r="6" spans="1:10" x14ac:dyDescent="0.7">
      <c r="A6" t="s">
        <v>16</v>
      </c>
      <c r="B6" t="s">
        <v>349</v>
      </c>
      <c r="C6" s="2"/>
      <c r="D6" s="2">
        <v>10542</v>
      </c>
      <c r="E6" t="s">
        <v>138</v>
      </c>
      <c r="F6" t="s">
        <v>33</v>
      </c>
      <c r="G6" t="s">
        <v>81</v>
      </c>
      <c r="H6" t="s">
        <v>141</v>
      </c>
      <c r="I6" t="s">
        <v>130</v>
      </c>
      <c r="J6" t="s">
        <v>33</v>
      </c>
    </row>
    <row r="7" spans="1:10" x14ac:dyDescent="0.7">
      <c r="A7" t="s">
        <v>16</v>
      </c>
      <c r="B7" t="s">
        <v>142</v>
      </c>
      <c r="C7" s="2"/>
      <c r="D7" s="2">
        <v>6364</v>
      </c>
      <c r="E7" t="s">
        <v>143</v>
      </c>
      <c r="F7" t="s">
        <v>30</v>
      </c>
      <c r="G7" t="s">
        <v>80</v>
      </c>
      <c r="H7" t="s">
        <v>77</v>
      </c>
      <c r="I7" t="s">
        <v>144</v>
      </c>
      <c r="J7" t="s">
        <v>33</v>
      </c>
    </row>
    <row r="8" spans="1:10" x14ac:dyDescent="0.7">
      <c r="A8" t="s">
        <v>16</v>
      </c>
      <c r="B8" t="s">
        <v>145</v>
      </c>
      <c r="C8" s="2"/>
      <c r="D8" s="2">
        <v>6612</v>
      </c>
      <c r="E8" t="s">
        <v>132</v>
      </c>
      <c r="F8" t="s">
        <v>30</v>
      </c>
      <c r="G8" t="s">
        <v>80</v>
      </c>
      <c r="H8" t="s">
        <v>77</v>
      </c>
      <c r="I8" t="s">
        <v>144</v>
      </c>
      <c r="J8" t="s">
        <v>33</v>
      </c>
    </row>
    <row r="9" spans="1:10" x14ac:dyDescent="0.7">
      <c r="A9" t="s">
        <v>16</v>
      </c>
      <c r="B9" t="s">
        <v>146</v>
      </c>
      <c r="C9" s="2"/>
      <c r="D9" s="2">
        <v>9296</v>
      </c>
      <c r="E9" t="s">
        <v>147</v>
      </c>
      <c r="F9" t="s">
        <v>30</v>
      </c>
      <c r="G9" t="s">
        <v>80</v>
      </c>
      <c r="H9" t="s">
        <v>91</v>
      </c>
      <c r="I9" t="s">
        <v>148</v>
      </c>
      <c r="J9" t="s">
        <v>33</v>
      </c>
    </row>
    <row r="10" spans="1:10" x14ac:dyDescent="0.7">
      <c r="A10" t="s">
        <v>16</v>
      </c>
      <c r="B10" t="s">
        <v>149</v>
      </c>
      <c r="C10" s="2"/>
      <c r="D10" s="2">
        <v>8029</v>
      </c>
      <c r="E10" t="s">
        <v>143</v>
      </c>
      <c r="F10" t="s">
        <v>33</v>
      </c>
      <c r="G10" t="s">
        <v>81</v>
      </c>
      <c r="H10" t="s">
        <v>77</v>
      </c>
      <c r="I10" t="s">
        <v>144</v>
      </c>
      <c r="J10" t="s">
        <v>33</v>
      </c>
    </row>
    <row r="11" spans="1:10" x14ac:dyDescent="0.7">
      <c r="A11" t="s">
        <v>16</v>
      </c>
      <c r="B11" t="s">
        <v>150</v>
      </c>
      <c r="C11" s="2"/>
      <c r="D11" s="2">
        <v>8275</v>
      </c>
      <c r="E11" t="s">
        <v>132</v>
      </c>
      <c r="F11" t="s">
        <v>33</v>
      </c>
      <c r="G11" t="s">
        <v>81</v>
      </c>
      <c r="H11" t="s">
        <v>77</v>
      </c>
      <c r="I11" t="s">
        <v>144</v>
      </c>
      <c r="J11" t="s">
        <v>33</v>
      </c>
    </row>
    <row r="12" spans="1:10" x14ac:dyDescent="0.7">
      <c r="A12" t="s">
        <v>16</v>
      </c>
      <c r="B12" t="s">
        <v>151</v>
      </c>
      <c r="C12" s="2"/>
      <c r="D12" s="2">
        <v>10679</v>
      </c>
      <c r="E12" t="s">
        <v>152</v>
      </c>
      <c r="F12" t="s">
        <v>30</v>
      </c>
      <c r="G12" t="s">
        <v>80</v>
      </c>
      <c r="H12" t="s">
        <v>153</v>
      </c>
      <c r="I12" t="s">
        <v>154</v>
      </c>
      <c r="J12" t="s">
        <v>33</v>
      </c>
    </row>
    <row r="13" spans="1:10" x14ac:dyDescent="0.7">
      <c r="A13" t="s">
        <v>16</v>
      </c>
      <c r="B13" t="s">
        <v>155</v>
      </c>
      <c r="C13" s="2"/>
      <c r="D13" s="2">
        <v>10284</v>
      </c>
      <c r="E13" t="s">
        <v>152</v>
      </c>
      <c r="F13" t="s">
        <v>33</v>
      </c>
      <c r="G13" t="s">
        <v>81</v>
      </c>
      <c r="H13" t="s">
        <v>153</v>
      </c>
      <c r="I13" t="s">
        <v>154</v>
      </c>
      <c r="J13" t="s">
        <v>33</v>
      </c>
    </row>
    <row r="14" spans="1:10" x14ac:dyDescent="0.7">
      <c r="A14" t="s">
        <v>16</v>
      </c>
      <c r="B14" t="s">
        <v>156</v>
      </c>
      <c r="C14" s="2"/>
      <c r="D14" s="2">
        <v>19101</v>
      </c>
      <c r="E14" t="s">
        <v>138</v>
      </c>
      <c r="F14" t="s">
        <v>61</v>
      </c>
      <c r="G14" t="s">
        <v>80</v>
      </c>
      <c r="H14" t="s">
        <v>157</v>
      </c>
      <c r="I14" t="s">
        <v>158</v>
      </c>
      <c r="J14" t="s">
        <v>61</v>
      </c>
    </row>
    <row r="15" spans="1:10" x14ac:dyDescent="0.7">
      <c r="A15" t="s">
        <v>16</v>
      </c>
      <c r="B15" t="s">
        <v>159</v>
      </c>
      <c r="C15" s="2"/>
      <c r="D15" s="2">
        <v>19650</v>
      </c>
      <c r="E15" t="s">
        <v>138</v>
      </c>
      <c r="F15" t="s">
        <v>61</v>
      </c>
      <c r="G15" t="s">
        <v>80</v>
      </c>
      <c r="H15" t="s">
        <v>160</v>
      </c>
      <c r="I15" t="s">
        <v>158</v>
      </c>
      <c r="J15" t="s">
        <v>61</v>
      </c>
    </row>
    <row r="16" spans="1:10" x14ac:dyDescent="0.7">
      <c r="A16" t="s">
        <v>16</v>
      </c>
      <c r="B16" t="s">
        <v>161</v>
      </c>
      <c r="C16" s="2"/>
      <c r="D16" s="2">
        <v>19716</v>
      </c>
      <c r="E16" t="s">
        <v>138</v>
      </c>
      <c r="F16" t="s">
        <v>61</v>
      </c>
      <c r="G16" t="s">
        <v>81</v>
      </c>
      <c r="H16" t="s">
        <v>157</v>
      </c>
      <c r="I16" t="s">
        <v>158</v>
      </c>
      <c r="J16" t="s">
        <v>61</v>
      </c>
    </row>
    <row r="17" spans="1:10" x14ac:dyDescent="0.7">
      <c r="A17" t="s">
        <v>16</v>
      </c>
      <c r="B17" t="s">
        <v>162</v>
      </c>
      <c r="D17" s="2">
        <v>20264</v>
      </c>
      <c r="E17" t="s">
        <v>138</v>
      </c>
      <c r="F17" t="s">
        <v>61</v>
      </c>
      <c r="G17" t="s">
        <v>81</v>
      </c>
      <c r="H17" t="s">
        <v>160</v>
      </c>
      <c r="I17" t="s">
        <v>158</v>
      </c>
      <c r="J17" t="s">
        <v>61</v>
      </c>
    </row>
    <row r="18" spans="1:10" x14ac:dyDescent="0.7">
      <c r="A18" t="s">
        <v>16</v>
      </c>
      <c r="B18" t="s">
        <v>163</v>
      </c>
      <c r="D18" s="2">
        <v>14427</v>
      </c>
      <c r="E18" t="s">
        <v>143</v>
      </c>
      <c r="F18" t="s">
        <v>61</v>
      </c>
      <c r="G18" t="s">
        <v>81</v>
      </c>
      <c r="H18" t="s">
        <v>121</v>
      </c>
      <c r="I18" t="s">
        <v>144</v>
      </c>
      <c r="J18" t="s">
        <v>61</v>
      </c>
    </row>
    <row r="19" spans="1:10" x14ac:dyDescent="0.7">
      <c r="A19" t="s">
        <v>16</v>
      </c>
      <c r="B19" t="s">
        <v>164</v>
      </c>
      <c r="D19" s="2">
        <v>14975</v>
      </c>
      <c r="E19" t="s">
        <v>143</v>
      </c>
      <c r="F19" t="s">
        <v>61</v>
      </c>
      <c r="G19" t="s">
        <v>81</v>
      </c>
      <c r="H19" t="s">
        <v>165</v>
      </c>
      <c r="I19" t="s">
        <v>144</v>
      </c>
      <c r="J19" t="s">
        <v>61</v>
      </c>
    </row>
    <row r="20" spans="1:10" x14ac:dyDescent="0.7">
      <c r="A20" t="s">
        <v>16</v>
      </c>
      <c r="B20" t="s">
        <v>166</v>
      </c>
      <c r="D20" s="2">
        <v>13674</v>
      </c>
      <c r="E20" t="s">
        <v>132</v>
      </c>
      <c r="F20" t="s">
        <v>61</v>
      </c>
      <c r="G20" t="s">
        <v>81</v>
      </c>
      <c r="H20" t="s">
        <v>121</v>
      </c>
      <c r="I20" t="s">
        <v>144</v>
      </c>
      <c r="J20" t="s">
        <v>61</v>
      </c>
    </row>
    <row r="21" spans="1:10" x14ac:dyDescent="0.7">
      <c r="A21" t="s">
        <v>16</v>
      </c>
      <c r="B21" t="s">
        <v>167</v>
      </c>
      <c r="D21" s="2">
        <v>14222</v>
      </c>
      <c r="E21" t="s">
        <v>132</v>
      </c>
      <c r="F21" t="s">
        <v>61</v>
      </c>
      <c r="G21" t="s">
        <v>81</v>
      </c>
      <c r="H21" t="s">
        <v>165</v>
      </c>
      <c r="I21" t="s">
        <v>144</v>
      </c>
      <c r="J21" t="s">
        <v>61</v>
      </c>
    </row>
    <row r="22" spans="1:10" x14ac:dyDescent="0.7">
      <c r="A22" t="s">
        <v>16</v>
      </c>
      <c r="B22" t="s">
        <v>168</v>
      </c>
      <c r="D22" s="2">
        <v>21225</v>
      </c>
      <c r="E22" t="s">
        <v>169</v>
      </c>
      <c r="F22" t="s">
        <v>61</v>
      </c>
      <c r="G22" t="s">
        <v>80</v>
      </c>
      <c r="H22" t="s">
        <v>170</v>
      </c>
      <c r="I22" t="s">
        <v>130</v>
      </c>
      <c r="J22" t="s">
        <v>61</v>
      </c>
    </row>
    <row r="23" spans="1:10" x14ac:dyDescent="0.7">
      <c r="A23" t="s">
        <v>16</v>
      </c>
      <c r="B23" t="s">
        <v>171</v>
      </c>
      <c r="D23" s="2">
        <v>21774</v>
      </c>
      <c r="E23" t="s">
        <v>169</v>
      </c>
      <c r="F23" t="s">
        <v>61</v>
      </c>
      <c r="G23" t="s">
        <v>80</v>
      </c>
      <c r="H23" t="s">
        <v>172</v>
      </c>
      <c r="I23" t="s">
        <v>130</v>
      </c>
      <c r="J23" t="s">
        <v>61</v>
      </c>
    </row>
    <row r="24" spans="1:10" x14ac:dyDescent="0.7">
      <c r="A24" t="s">
        <v>16</v>
      </c>
      <c r="B24" t="s">
        <v>173</v>
      </c>
      <c r="D24" s="2">
        <v>21866</v>
      </c>
      <c r="E24" t="s">
        <v>169</v>
      </c>
      <c r="F24" t="s">
        <v>61</v>
      </c>
      <c r="G24" t="s">
        <v>81</v>
      </c>
      <c r="H24" t="s">
        <v>170</v>
      </c>
      <c r="I24" t="s">
        <v>130</v>
      </c>
      <c r="J24" t="s">
        <v>61</v>
      </c>
    </row>
    <row r="25" spans="1:10" x14ac:dyDescent="0.7">
      <c r="A25" t="s">
        <v>16</v>
      </c>
      <c r="B25" t="s">
        <v>174</v>
      </c>
      <c r="D25" s="2">
        <v>22414</v>
      </c>
      <c r="E25" t="s">
        <v>169</v>
      </c>
      <c r="F25" t="s">
        <v>61</v>
      </c>
      <c r="G25" t="s">
        <v>81</v>
      </c>
      <c r="H25" t="s">
        <v>172</v>
      </c>
      <c r="I25" t="s">
        <v>130</v>
      </c>
      <c r="J25" t="s">
        <v>61</v>
      </c>
    </row>
    <row r="26" spans="1:10" s="11" customFormat="1" x14ac:dyDescent="0.7">
      <c r="A26" s="11" t="s">
        <v>16</v>
      </c>
      <c r="B26" s="11" t="s">
        <v>328</v>
      </c>
      <c r="D26" s="13">
        <v>18344</v>
      </c>
      <c r="E26" s="11" t="s">
        <v>169</v>
      </c>
      <c r="F26" s="11" t="s">
        <v>329</v>
      </c>
      <c r="G26" s="11" t="s">
        <v>80</v>
      </c>
      <c r="H26" s="11" t="s">
        <v>170</v>
      </c>
      <c r="I26" s="11" t="s">
        <v>130</v>
      </c>
      <c r="J26" s="11" t="s">
        <v>61</v>
      </c>
    </row>
    <row r="27" spans="1:10" s="11" customFormat="1" x14ac:dyDescent="0.7">
      <c r="D27" s="13"/>
      <c r="H27" s="18" t="s">
        <v>175</v>
      </c>
    </row>
    <row r="28" spans="1:10" s="20" customFormat="1" x14ac:dyDescent="0.7">
      <c r="A28" s="20" t="s">
        <v>477</v>
      </c>
      <c r="I28" s="20" t="s">
        <v>144</v>
      </c>
      <c r="J28" s="20" t="s">
        <v>61</v>
      </c>
    </row>
    <row r="29" spans="1:10" s="20" customFormat="1" x14ac:dyDescent="0.7">
      <c r="A29" s="20" t="s">
        <v>16</v>
      </c>
      <c r="B29" s="20" t="s">
        <v>466</v>
      </c>
      <c r="C29" s="20" t="s">
        <v>118</v>
      </c>
      <c r="E29" s="20" t="s">
        <v>471</v>
      </c>
      <c r="F29" s="20" t="s">
        <v>61</v>
      </c>
      <c r="G29" s="20" t="s">
        <v>80</v>
      </c>
      <c r="H29" s="20" t="s">
        <v>121</v>
      </c>
      <c r="I29" s="20" t="s">
        <v>144</v>
      </c>
      <c r="J29" s="20" t="s">
        <v>61</v>
      </c>
    </row>
    <row r="30" spans="1:10" s="20" customFormat="1" x14ac:dyDescent="0.7">
      <c r="A30" s="20" t="s">
        <v>16</v>
      </c>
      <c r="B30" s="20" t="s">
        <v>467</v>
      </c>
      <c r="C30" s="20" t="s">
        <v>118</v>
      </c>
      <c r="E30" s="20" t="s">
        <v>472</v>
      </c>
      <c r="F30" s="20" t="s">
        <v>61</v>
      </c>
      <c r="G30" s="20" t="s">
        <v>80</v>
      </c>
      <c r="H30" s="20" t="s">
        <v>473</v>
      </c>
      <c r="I30" s="20" t="s">
        <v>254</v>
      </c>
      <c r="J30" s="20" t="s">
        <v>61</v>
      </c>
    </row>
    <row r="31" spans="1:10" s="20" customFormat="1" x14ac:dyDescent="0.7">
      <c r="A31" s="20" t="s">
        <v>16</v>
      </c>
      <c r="B31" s="20" t="s">
        <v>468</v>
      </c>
      <c r="C31" s="20" t="s">
        <v>118</v>
      </c>
      <c r="E31" s="20" t="s">
        <v>474</v>
      </c>
      <c r="F31" s="20" t="s">
        <v>61</v>
      </c>
      <c r="G31" s="20" t="s">
        <v>80</v>
      </c>
      <c r="H31" s="20" t="s">
        <v>121</v>
      </c>
      <c r="I31" s="20" t="s">
        <v>144</v>
      </c>
      <c r="J31" s="20" t="s">
        <v>61</v>
      </c>
    </row>
    <row r="32" spans="1:10" s="20" customFormat="1" x14ac:dyDescent="0.7">
      <c r="A32" s="20" t="s">
        <v>16</v>
      </c>
      <c r="B32" s="20" t="s">
        <v>469</v>
      </c>
      <c r="C32" s="20" t="s">
        <v>118</v>
      </c>
      <c r="E32" s="20" t="s">
        <v>144</v>
      </c>
      <c r="F32" s="20" t="s">
        <v>61</v>
      </c>
      <c r="G32" s="20" t="s">
        <v>80</v>
      </c>
      <c r="H32" s="20" t="s">
        <v>121</v>
      </c>
      <c r="I32" s="20" t="s">
        <v>144</v>
      </c>
      <c r="J32" s="20" t="s">
        <v>61</v>
      </c>
    </row>
    <row r="33" spans="1:10" s="20" customFormat="1" x14ac:dyDescent="0.7">
      <c r="A33" s="20" t="s">
        <v>16</v>
      </c>
      <c r="B33" s="20" t="s">
        <v>470</v>
      </c>
      <c r="C33" s="20" t="s">
        <v>118</v>
      </c>
      <c r="E33" s="20" t="s">
        <v>144</v>
      </c>
      <c r="F33" s="20" t="s">
        <v>61</v>
      </c>
      <c r="G33" s="20" t="s">
        <v>80</v>
      </c>
      <c r="H33" s="20" t="s">
        <v>475</v>
      </c>
      <c r="I33" s="20" t="s">
        <v>144</v>
      </c>
      <c r="J33" s="20" t="s">
        <v>476</v>
      </c>
    </row>
    <row r="34" spans="1:10" s="20" customFormat="1" x14ac:dyDescent="0.7">
      <c r="A34" s="20" t="s">
        <v>16</v>
      </c>
      <c r="B34" s="20" t="s">
        <v>365</v>
      </c>
      <c r="C34" s="20" t="s">
        <v>86</v>
      </c>
      <c r="E34" s="20" t="s">
        <v>463</v>
      </c>
      <c r="F34" s="20" t="s">
        <v>33</v>
      </c>
      <c r="G34" s="20" t="s">
        <v>80</v>
      </c>
      <c r="H34" s="20" t="s">
        <v>58</v>
      </c>
      <c r="I34" s="20" t="s">
        <v>464</v>
      </c>
      <c r="J34" s="20" t="s">
        <v>33</v>
      </c>
    </row>
    <row r="35" spans="1:10" s="20" customFormat="1" x14ac:dyDescent="0.7">
      <c r="A35" s="20" t="s">
        <v>16</v>
      </c>
      <c r="B35" s="20" t="s">
        <v>366</v>
      </c>
      <c r="C35" s="20" t="s">
        <v>86</v>
      </c>
      <c r="E35" s="20" t="s">
        <v>463</v>
      </c>
      <c r="F35" s="20" t="s">
        <v>33</v>
      </c>
      <c r="G35" s="20" t="s">
        <v>80</v>
      </c>
      <c r="H35" s="20" t="s">
        <v>58</v>
      </c>
      <c r="I35" s="20" t="s">
        <v>464</v>
      </c>
      <c r="J35" s="20" t="s">
        <v>33</v>
      </c>
    </row>
    <row r="36" spans="1:10" s="20" customFormat="1" x14ac:dyDescent="0.7">
      <c r="A36" s="20" t="s">
        <v>16</v>
      </c>
      <c r="B36" s="20" t="s">
        <v>367</v>
      </c>
      <c r="C36" s="20" t="s">
        <v>86</v>
      </c>
      <c r="E36" s="20" t="s">
        <v>462</v>
      </c>
      <c r="F36" s="20" t="s">
        <v>30</v>
      </c>
      <c r="G36" s="20" t="s">
        <v>80</v>
      </c>
      <c r="H36" s="20" t="s">
        <v>77</v>
      </c>
      <c r="I36" s="20" t="s">
        <v>144</v>
      </c>
      <c r="J36" s="20" t="s">
        <v>33</v>
      </c>
    </row>
    <row r="37" spans="1:10" s="20" customFormat="1" x14ac:dyDescent="0.7">
      <c r="A37" s="20" t="s">
        <v>16</v>
      </c>
      <c r="B37" s="20" t="s">
        <v>391</v>
      </c>
      <c r="C37" s="20" t="s">
        <v>86</v>
      </c>
      <c r="E37" s="20" t="s">
        <v>392</v>
      </c>
      <c r="F37" s="20" t="s">
        <v>394</v>
      </c>
      <c r="G37" s="20" t="s">
        <v>393</v>
      </c>
      <c r="H37" s="20" t="s">
        <v>465</v>
      </c>
      <c r="I37" s="20" t="s">
        <v>464</v>
      </c>
      <c r="J37" s="20" t="s">
        <v>61</v>
      </c>
    </row>
    <row r="38" spans="1:10" s="20" customFormat="1" x14ac:dyDescent="0.7">
      <c r="A38" s="20" t="s">
        <v>16</v>
      </c>
      <c r="B38" s="20" t="s">
        <v>395</v>
      </c>
      <c r="C38" s="20" t="s">
        <v>118</v>
      </c>
      <c r="E38" s="20" t="s">
        <v>396</v>
      </c>
      <c r="F38" s="20" t="s">
        <v>397</v>
      </c>
      <c r="G38" s="20" t="s">
        <v>393</v>
      </c>
      <c r="H38" s="20" t="s">
        <v>398</v>
      </c>
      <c r="I38" s="20" t="s">
        <v>144</v>
      </c>
      <c r="J38" s="20" t="s">
        <v>61</v>
      </c>
    </row>
  </sheetData>
  <autoFilter ref="A1:J1" xr:uid="{35FCADAD-DF42-4369-A8F8-AD2D8D2A89AA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11711-0CC0-4E26-B868-66E0686AAAAD}">
  <sheetPr codeName="Sheet5"/>
  <dimension ref="A1:J7"/>
  <sheetViews>
    <sheetView workbookViewId="0">
      <pane ySplit="1" topLeftCell="A2" activePane="bottomLeft" state="frozen"/>
      <selection pane="bottomLeft" activeCell="A7" sqref="A7"/>
    </sheetView>
  </sheetViews>
  <sheetFormatPr defaultRowHeight="16.2" x14ac:dyDescent="0.7"/>
  <cols>
    <col min="1" max="1" width="14.75" customWidth="1"/>
    <col min="2" max="2" width="14.25" customWidth="1"/>
    <col min="3" max="3" width="16.09765625" customWidth="1"/>
    <col min="4" max="4" width="12.75" customWidth="1"/>
    <col min="5" max="5" width="25.25" customWidth="1"/>
    <col min="6" max="6" width="21.75" customWidth="1"/>
    <col min="7" max="7" width="14.5" customWidth="1"/>
    <col min="8" max="8" width="17" customWidth="1"/>
    <col min="9" max="9" width="24.09765625" customWidth="1"/>
    <col min="10" max="10" width="13.75" customWidth="1"/>
  </cols>
  <sheetData>
    <row r="1" spans="1:10" s="4" customFormat="1" x14ac:dyDescent="0.7">
      <c r="A1" s="4" t="s">
        <v>1</v>
      </c>
      <c r="B1" s="4" t="s">
        <v>2</v>
      </c>
      <c r="C1" s="4" t="s">
        <v>28</v>
      </c>
      <c r="D1" s="4" t="s">
        <v>176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5</v>
      </c>
      <c r="J1" s="4" t="s">
        <v>6</v>
      </c>
    </row>
    <row r="2" spans="1:10" x14ac:dyDescent="0.7">
      <c r="A2" t="s">
        <v>17</v>
      </c>
      <c r="B2" t="s">
        <v>177</v>
      </c>
      <c r="C2" t="s">
        <v>86</v>
      </c>
      <c r="D2" s="2">
        <v>14597</v>
      </c>
      <c r="E2" t="s">
        <v>178</v>
      </c>
      <c r="F2" t="s">
        <v>179</v>
      </c>
      <c r="G2" t="s">
        <v>82</v>
      </c>
      <c r="H2" t="s">
        <v>58</v>
      </c>
      <c r="I2" t="s">
        <v>180</v>
      </c>
      <c r="J2" t="s">
        <v>33</v>
      </c>
    </row>
    <row r="3" spans="1:10" x14ac:dyDescent="0.7">
      <c r="A3" t="s">
        <v>17</v>
      </c>
      <c r="B3" t="s">
        <v>181</v>
      </c>
      <c r="C3" t="s">
        <v>86</v>
      </c>
      <c r="D3" s="3">
        <v>14050</v>
      </c>
      <c r="E3" t="s">
        <v>178</v>
      </c>
      <c r="F3" t="s">
        <v>179</v>
      </c>
      <c r="G3" t="s">
        <v>82</v>
      </c>
      <c r="H3" t="s">
        <v>58</v>
      </c>
      <c r="I3" t="s">
        <v>180</v>
      </c>
      <c r="J3" t="s">
        <v>33</v>
      </c>
    </row>
    <row r="4" spans="1:10" x14ac:dyDescent="0.7">
      <c r="A4" t="s">
        <v>17</v>
      </c>
      <c r="B4" t="s">
        <v>182</v>
      </c>
      <c r="C4" t="s">
        <v>86</v>
      </c>
      <c r="D4" s="2">
        <v>13360</v>
      </c>
      <c r="E4" t="s">
        <v>178</v>
      </c>
      <c r="F4" t="s">
        <v>179</v>
      </c>
      <c r="G4" t="s">
        <v>82</v>
      </c>
      <c r="H4" t="s">
        <v>58</v>
      </c>
      <c r="I4" t="s">
        <v>180</v>
      </c>
      <c r="J4" t="s">
        <v>33</v>
      </c>
    </row>
    <row r="5" spans="1:10" x14ac:dyDescent="0.7">
      <c r="A5" t="s">
        <v>17</v>
      </c>
      <c r="B5" t="s">
        <v>183</v>
      </c>
      <c r="C5" t="s">
        <v>86</v>
      </c>
      <c r="D5" s="2">
        <v>12715</v>
      </c>
      <c r="E5" t="s">
        <v>178</v>
      </c>
      <c r="F5" t="s">
        <v>179</v>
      </c>
      <c r="G5" t="s">
        <v>82</v>
      </c>
      <c r="H5" t="s">
        <v>58</v>
      </c>
      <c r="I5" t="s">
        <v>180</v>
      </c>
      <c r="J5" t="s">
        <v>33</v>
      </c>
    </row>
    <row r="7" spans="1:10" x14ac:dyDescent="0.7">
      <c r="A7" s="17" t="s">
        <v>399</v>
      </c>
    </row>
  </sheetData>
  <autoFilter ref="A1:J1" xr:uid="{1858222A-B87B-4F09-96E1-3CE2834D944F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D26A7-D6C5-40CC-BC54-E27C7AAC4870}">
  <sheetPr codeName="Sheet6"/>
  <dimension ref="A1:J40"/>
  <sheetViews>
    <sheetView workbookViewId="0">
      <pane ySplit="1" topLeftCell="A30" activePane="bottomLeft" state="frozen"/>
      <selection pane="bottomLeft" activeCell="E50" sqref="E50"/>
    </sheetView>
  </sheetViews>
  <sheetFormatPr defaultRowHeight="16.2" x14ac:dyDescent="0.7"/>
  <cols>
    <col min="1" max="1" width="14.09765625" bestFit="1" customWidth="1"/>
    <col min="2" max="3" width="16.59765625" customWidth="1"/>
    <col min="4" max="4" width="11.59765625" customWidth="1"/>
    <col min="5" max="5" width="37.59765625" customWidth="1"/>
    <col min="6" max="6" width="13.25" customWidth="1"/>
    <col min="7" max="7" width="16.75" customWidth="1"/>
    <col min="8" max="8" width="16.59765625" customWidth="1"/>
    <col min="9" max="9" width="50.75" customWidth="1"/>
    <col min="10" max="10" width="14.09765625" customWidth="1"/>
  </cols>
  <sheetData>
    <row r="1" spans="1:10" s="4" customFormat="1" x14ac:dyDescent="0.7">
      <c r="A1" s="4" t="s">
        <v>1</v>
      </c>
      <c r="B1" s="4" t="s">
        <v>2</v>
      </c>
      <c r="C1" s="4" t="s">
        <v>28</v>
      </c>
      <c r="D1" s="4" t="s">
        <v>4</v>
      </c>
      <c r="E1" s="4" t="s">
        <v>5</v>
      </c>
      <c r="F1" s="4" t="s">
        <v>6</v>
      </c>
      <c r="G1" s="4" t="s">
        <v>184</v>
      </c>
      <c r="H1" s="4" t="s">
        <v>8</v>
      </c>
      <c r="I1" s="4" t="s">
        <v>5</v>
      </c>
      <c r="J1" s="4" t="s">
        <v>6</v>
      </c>
    </row>
    <row r="2" spans="1:10" x14ac:dyDescent="0.7">
      <c r="A2" t="s">
        <v>18</v>
      </c>
      <c r="B2" t="s">
        <v>185</v>
      </c>
      <c r="D2" s="2">
        <v>5554</v>
      </c>
      <c r="E2" t="s">
        <v>186</v>
      </c>
      <c r="F2" t="s">
        <v>30</v>
      </c>
      <c r="G2" t="s">
        <v>83</v>
      </c>
      <c r="H2" t="s">
        <v>77</v>
      </c>
      <c r="I2" t="s">
        <v>144</v>
      </c>
      <c r="J2" t="s">
        <v>33</v>
      </c>
    </row>
    <row r="3" spans="1:10" x14ac:dyDescent="0.7">
      <c r="A3" t="s">
        <v>18</v>
      </c>
      <c r="B3" t="s">
        <v>187</v>
      </c>
      <c r="D3" s="2">
        <v>7380</v>
      </c>
      <c r="E3" t="s">
        <v>148</v>
      </c>
      <c r="F3" t="s">
        <v>30</v>
      </c>
      <c r="G3" t="s">
        <v>83</v>
      </c>
      <c r="H3" t="s">
        <v>91</v>
      </c>
      <c r="I3" t="s">
        <v>148</v>
      </c>
      <c r="J3" t="s">
        <v>33</v>
      </c>
    </row>
    <row r="4" spans="1:10" x14ac:dyDescent="0.7">
      <c r="A4" t="s">
        <v>18</v>
      </c>
      <c r="B4" t="s">
        <v>188</v>
      </c>
      <c r="D4" s="2">
        <v>8076</v>
      </c>
      <c r="E4" t="s">
        <v>189</v>
      </c>
      <c r="F4" t="s">
        <v>30</v>
      </c>
      <c r="G4" t="s">
        <v>83</v>
      </c>
      <c r="H4" t="s">
        <v>58</v>
      </c>
      <c r="I4" t="s">
        <v>130</v>
      </c>
      <c r="J4" t="s">
        <v>33</v>
      </c>
    </row>
    <row r="5" spans="1:10" x14ac:dyDescent="0.7">
      <c r="A5" t="s">
        <v>18</v>
      </c>
      <c r="B5" t="s">
        <v>190</v>
      </c>
      <c r="D5" s="2">
        <v>5874</v>
      </c>
      <c r="E5" t="s">
        <v>186</v>
      </c>
      <c r="F5" t="s">
        <v>30</v>
      </c>
      <c r="G5" t="s">
        <v>83</v>
      </c>
      <c r="H5" t="s">
        <v>77</v>
      </c>
      <c r="I5" t="s">
        <v>144</v>
      </c>
      <c r="J5" t="s">
        <v>33</v>
      </c>
    </row>
    <row r="6" spans="1:10" x14ac:dyDescent="0.7">
      <c r="A6" t="s">
        <v>18</v>
      </c>
      <c r="B6" t="s">
        <v>191</v>
      </c>
      <c r="D6" s="2">
        <v>6284</v>
      </c>
      <c r="E6" t="s">
        <v>144</v>
      </c>
      <c r="F6" t="s">
        <v>30</v>
      </c>
      <c r="G6" t="s">
        <v>83</v>
      </c>
      <c r="H6" t="s">
        <v>77</v>
      </c>
      <c r="I6" t="s">
        <v>144</v>
      </c>
      <c r="J6" t="s">
        <v>33</v>
      </c>
    </row>
    <row r="7" spans="1:10" x14ac:dyDescent="0.7">
      <c r="A7" t="s">
        <v>18</v>
      </c>
      <c r="B7" t="s">
        <v>192</v>
      </c>
      <c r="D7" s="2">
        <v>7338</v>
      </c>
      <c r="E7" t="s">
        <v>144</v>
      </c>
      <c r="F7" t="s">
        <v>33</v>
      </c>
      <c r="G7" t="s">
        <v>83</v>
      </c>
      <c r="H7" t="s">
        <v>77</v>
      </c>
      <c r="I7" t="s">
        <v>144</v>
      </c>
      <c r="J7" t="s">
        <v>33</v>
      </c>
    </row>
    <row r="8" spans="1:10" x14ac:dyDescent="0.7">
      <c r="A8" t="s">
        <v>18</v>
      </c>
      <c r="B8" t="s">
        <v>193</v>
      </c>
      <c r="D8" s="2">
        <v>7842</v>
      </c>
      <c r="E8" t="s">
        <v>148</v>
      </c>
      <c r="F8" t="s">
        <v>33</v>
      </c>
      <c r="G8" t="s">
        <v>83</v>
      </c>
      <c r="H8" t="s">
        <v>91</v>
      </c>
      <c r="I8" t="s">
        <v>148</v>
      </c>
      <c r="J8" t="s">
        <v>33</v>
      </c>
    </row>
    <row r="9" spans="1:10" x14ac:dyDescent="0.7">
      <c r="A9" t="s">
        <v>18</v>
      </c>
      <c r="B9" t="s">
        <v>194</v>
      </c>
      <c r="D9" s="2">
        <v>9486</v>
      </c>
      <c r="E9" t="s">
        <v>148</v>
      </c>
      <c r="F9" t="s">
        <v>33</v>
      </c>
      <c r="G9" t="s">
        <v>83</v>
      </c>
      <c r="H9" t="s">
        <v>91</v>
      </c>
      <c r="I9" t="s">
        <v>148</v>
      </c>
      <c r="J9" t="s">
        <v>33</v>
      </c>
    </row>
    <row r="10" spans="1:10" x14ac:dyDescent="0.7">
      <c r="A10" t="s">
        <v>18</v>
      </c>
      <c r="B10" t="s">
        <v>195</v>
      </c>
      <c r="D10" s="2">
        <v>8586</v>
      </c>
      <c r="E10" t="s">
        <v>196</v>
      </c>
      <c r="F10" t="s">
        <v>30</v>
      </c>
      <c r="G10" t="s">
        <v>83</v>
      </c>
      <c r="H10" t="s">
        <v>58</v>
      </c>
      <c r="I10" t="s">
        <v>130</v>
      </c>
      <c r="J10" t="s">
        <v>33</v>
      </c>
    </row>
    <row r="11" spans="1:10" x14ac:dyDescent="0.7">
      <c r="A11" t="s">
        <v>18</v>
      </c>
      <c r="B11" t="s">
        <v>197</v>
      </c>
      <c r="D11" s="2">
        <v>10172</v>
      </c>
      <c r="E11" t="s">
        <v>196</v>
      </c>
      <c r="F11" t="s">
        <v>33</v>
      </c>
      <c r="G11" t="s">
        <v>83</v>
      </c>
      <c r="H11" t="s">
        <v>58</v>
      </c>
      <c r="I11" t="s">
        <v>130</v>
      </c>
      <c r="J11" t="s">
        <v>33</v>
      </c>
    </row>
    <row r="12" spans="1:10" x14ac:dyDescent="0.7">
      <c r="A12" t="s">
        <v>18</v>
      </c>
      <c r="B12" t="s">
        <v>198</v>
      </c>
      <c r="D12" s="2">
        <v>6222</v>
      </c>
      <c r="E12" t="s">
        <v>186</v>
      </c>
      <c r="F12" t="s">
        <v>30</v>
      </c>
      <c r="G12" t="s">
        <v>84</v>
      </c>
      <c r="H12" t="s">
        <v>77</v>
      </c>
      <c r="I12" t="s">
        <v>144</v>
      </c>
      <c r="J12" t="s">
        <v>33</v>
      </c>
    </row>
    <row r="13" spans="1:10" x14ac:dyDescent="0.7">
      <c r="A13" t="s">
        <v>18</v>
      </c>
      <c r="B13" t="s">
        <v>199</v>
      </c>
      <c r="D13" s="2">
        <v>8266</v>
      </c>
      <c r="E13" t="s">
        <v>148</v>
      </c>
      <c r="F13" t="s">
        <v>30</v>
      </c>
      <c r="G13" t="s">
        <v>84</v>
      </c>
      <c r="H13" t="s">
        <v>91</v>
      </c>
      <c r="I13" t="s">
        <v>148</v>
      </c>
      <c r="J13" t="s">
        <v>33</v>
      </c>
    </row>
    <row r="14" spans="1:10" x14ac:dyDescent="0.7">
      <c r="A14" t="s">
        <v>18</v>
      </c>
      <c r="B14" t="s">
        <v>200</v>
      </c>
      <c r="D14" s="2">
        <v>9044</v>
      </c>
      <c r="E14" t="s">
        <v>189</v>
      </c>
      <c r="F14" t="s">
        <v>30</v>
      </c>
      <c r="G14" t="s">
        <v>84</v>
      </c>
      <c r="H14" t="s">
        <v>58</v>
      </c>
      <c r="I14" t="s">
        <v>130</v>
      </c>
      <c r="J14" t="s">
        <v>33</v>
      </c>
    </row>
    <row r="15" spans="1:10" x14ac:dyDescent="0.7">
      <c r="A15" t="s">
        <v>18</v>
      </c>
      <c r="B15" t="s">
        <v>201</v>
      </c>
      <c r="D15" s="2">
        <v>7962</v>
      </c>
      <c r="E15" t="s">
        <v>186</v>
      </c>
      <c r="F15" t="s">
        <v>33</v>
      </c>
      <c r="G15" t="s">
        <v>81</v>
      </c>
      <c r="H15" t="s">
        <v>77</v>
      </c>
      <c r="I15" t="s">
        <v>144</v>
      </c>
      <c r="J15" t="s">
        <v>33</v>
      </c>
    </row>
    <row r="16" spans="1:10" x14ac:dyDescent="0.7">
      <c r="A16" t="s">
        <v>18</v>
      </c>
      <c r="B16" t="s">
        <v>202</v>
      </c>
      <c r="D16" s="2">
        <v>8976</v>
      </c>
      <c r="E16" t="s">
        <v>134</v>
      </c>
      <c r="F16" t="s">
        <v>33</v>
      </c>
      <c r="G16" t="s">
        <v>81</v>
      </c>
      <c r="H16" t="s">
        <v>77</v>
      </c>
      <c r="I16" t="s">
        <v>144</v>
      </c>
      <c r="J16" t="s">
        <v>33</v>
      </c>
    </row>
    <row r="17" spans="1:10" x14ac:dyDescent="0.7">
      <c r="A17" t="s">
        <v>18</v>
      </c>
      <c r="B17" t="s">
        <v>203</v>
      </c>
      <c r="D17" s="2">
        <v>10576</v>
      </c>
      <c r="E17" t="s">
        <v>148</v>
      </c>
      <c r="F17" t="s">
        <v>33</v>
      </c>
      <c r="G17" t="s">
        <v>81</v>
      </c>
      <c r="H17" t="s">
        <v>91</v>
      </c>
      <c r="I17" t="s">
        <v>148</v>
      </c>
      <c r="J17" t="s">
        <v>33</v>
      </c>
    </row>
    <row r="18" spans="1:10" x14ac:dyDescent="0.7">
      <c r="A18" t="s">
        <v>18</v>
      </c>
      <c r="B18" t="s">
        <v>204</v>
      </c>
      <c r="D18" s="2">
        <v>11394</v>
      </c>
      <c r="E18" t="s">
        <v>189</v>
      </c>
      <c r="F18" t="s">
        <v>33</v>
      </c>
      <c r="G18" t="s">
        <v>81</v>
      </c>
      <c r="H18" t="s">
        <v>58</v>
      </c>
      <c r="I18" t="s">
        <v>130</v>
      </c>
      <c r="J18" t="s">
        <v>33</v>
      </c>
    </row>
    <row r="19" spans="1:10" x14ac:dyDescent="0.7">
      <c r="A19" t="s">
        <v>18</v>
      </c>
      <c r="B19" t="s">
        <v>205</v>
      </c>
      <c r="D19" s="2">
        <v>6860</v>
      </c>
      <c r="E19" t="s">
        <v>206</v>
      </c>
      <c r="F19" t="s">
        <v>30</v>
      </c>
      <c r="G19" t="s">
        <v>80</v>
      </c>
      <c r="H19" t="s">
        <v>31</v>
      </c>
      <c r="I19" t="s">
        <v>206</v>
      </c>
      <c r="J19" t="s">
        <v>33</v>
      </c>
    </row>
    <row r="20" spans="1:10" x14ac:dyDescent="0.7">
      <c r="A20" t="s">
        <v>18</v>
      </c>
      <c r="B20" t="s">
        <v>207</v>
      </c>
      <c r="D20" s="2">
        <v>9080</v>
      </c>
      <c r="E20" t="s">
        <v>208</v>
      </c>
      <c r="F20" t="s">
        <v>61</v>
      </c>
      <c r="G20" t="s">
        <v>80</v>
      </c>
      <c r="H20" t="s">
        <v>209</v>
      </c>
      <c r="I20" t="s">
        <v>208</v>
      </c>
      <c r="J20" t="s">
        <v>61</v>
      </c>
    </row>
    <row r="21" spans="1:10" x14ac:dyDescent="0.7">
      <c r="A21" t="s">
        <v>18</v>
      </c>
      <c r="B21" t="s">
        <v>210</v>
      </c>
      <c r="D21" s="2">
        <v>17286</v>
      </c>
      <c r="E21" t="s">
        <v>211</v>
      </c>
      <c r="F21" t="s">
        <v>61</v>
      </c>
      <c r="G21" t="s">
        <v>80</v>
      </c>
      <c r="H21" t="s">
        <v>212</v>
      </c>
      <c r="I21" t="s">
        <v>130</v>
      </c>
      <c r="J21" t="s">
        <v>61</v>
      </c>
    </row>
    <row r="22" spans="1:10" x14ac:dyDescent="0.7">
      <c r="A22" t="s">
        <v>18</v>
      </c>
      <c r="B22" t="s">
        <v>213</v>
      </c>
      <c r="D22" s="2">
        <v>16756</v>
      </c>
      <c r="E22" t="s">
        <v>130</v>
      </c>
      <c r="F22" t="s">
        <v>61</v>
      </c>
      <c r="G22" t="s">
        <v>80</v>
      </c>
      <c r="H22" t="s">
        <v>212</v>
      </c>
      <c r="I22" t="s">
        <v>130</v>
      </c>
      <c r="J22" t="s">
        <v>61</v>
      </c>
    </row>
    <row r="23" spans="1:10" x14ac:dyDescent="0.7">
      <c r="A23" t="s">
        <v>18</v>
      </c>
      <c r="B23" t="s">
        <v>214</v>
      </c>
      <c r="D23" s="2">
        <v>10486</v>
      </c>
      <c r="E23" t="s">
        <v>186</v>
      </c>
      <c r="F23" t="s">
        <v>61</v>
      </c>
      <c r="G23" t="s">
        <v>80</v>
      </c>
      <c r="H23" t="s">
        <v>215</v>
      </c>
      <c r="I23" t="s">
        <v>186</v>
      </c>
      <c r="J23" t="s">
        <v>61</v>
      </c>
    </row>
    <row r="24" spans="1:10" x14ac:dyDescent="0.7">
      <c r="A24" t="s">
        <v>18</v>
      </c>
      <c r="B24" t="s">
        <v>216</v>
      </c>
      <c r="D24" s="2">
        <v>10752</v>
      </c>
      <c r="E24" t="s">
        <v>134</v>
      </c>
      <c r="F24" t="s">
        <v>61</v>
      </c>
      <c r="G24" t="s">
        <v>80</v>
      </c>
      <c r="H24" t="s">
        <v>215</v>
      </c>
      <c r="I24" t="s">
        <v>144</v>
      </c>
      <c r="J24" t="s">
        <v>61</v>
      </c>
    </row>
    <row r="25" spans="1:10" x14ac:dyDescent="0.7">
      <c r="A25" t="s">
        <v>18</v>
      </c>
      <c r="B25" t="s">
        <v>217</v>
      </c>
      <c r="D25" s="2">
        <v>18444</v>
      </c>
      <c r="E25" t="s">
        <v>211</v>
      </c>
      <c r="F25" t="s">
        <v>61</v>
      </c>
      <c r="G25" t="s">
        <v>80</v>
      </c>
      <c r="H25" t="s">
        <v>170</v>
      </c>
      <c r="I25" t="s">
        <v>130</v>
      </c>
      <c r="J25" t="s">
        <v>61</v>
      </c>
    </row>
    <row r="26" spans="1:10" x14ac:dyDescent="0.7">
      <c r="A26" t="s">
        <v>18</v>
      </c>
      <c r="B26" t="s">
        <v>218</v>
      </c>
      <c r="D26" s="2">
        <v>19670</v>
      </c>
      <c r="E26" t="s">
        <v>211</v>
      </c>
      <c r="F26" t="s">
        <v>61</v>
      </c>
      <c r="G26" t="s">
        <v>80</v>
      </c>
      <c r="H26" t="s">
        <v>170</v>
      </c>
      <c r="I26" t="s">
        <v>130</v>
      </c>
      <c r="J26" t="s">
        <v>61</v>
      </c>
    </row>
    <row r="27" spans="1:10" x14ac:dyDescent="0.7">
      <c r="A27" t="s">
        <v>18</v>
      </c>
      <c r="B27" t="s">
        <v>219</v>
      </c>
      <c r="D27" s="2">
        <v>20206</v>
      </c>
      <c r="E27" t="s">
        <v>211</v>
      </c>
      <c r="F27" t="s">
        <v>61</v>
      </c>
      <c r="G27" t="s">
        <v>84</v>
      </c>
      <c r="H27" t="s">
        <v>170</v>
      </c>
      <c r="I27" t="s">
        <v>130</v>
      </c>
      <c r="J27" t="s">
        <v>61</v>
      </c>
    </row>
    <row r="28" spans="1:10" x14ac:dyDescent="0.7">
      <c r="A28" t="s">
        <v>18</v>
      </c>
      <c r="B28" t="s">
        <v>220</v>
      </c>
      <c r="D28" s="2">
        <v>5556</v>
      </c>
      <c r="E28" t="s">
        <v>221</v>
      </c>
      <c r="F28" t="s">
        <v>30</v>
      </c>
      <c r="G28" t="s">
        <v>81</v>
      </c>
      <c r="H28" t="s">
        <v>222</v>
      </c>
      <c r="I28" t="s">
        <v>221</v>
      </c>
      <c r="J28" t="s">
        <v>30</v>
      </c>
    </row>
    <row r="29" spans="1:10" x14ac:dyDescent="0.7">
      <c r="A29" t="s">
        <v>18</v>
      </c>
      <c r="B29" t="s">
        <v>223</v>
      </c>
      <c r="D29" s="2">
        <v>6592</v>
      </c>
      <c r="E29" t="s">
        <v>224</v>
      </c>
      <c r="F29" t="s">
        <v>30</v>
      </c>
      <c r="G29" t="s">
        <v>81</v>
      </c>
      <c r="H29" t="s">
        <v>225</v>
      </c>
      <c r="I29" t="s">
        <v>224</v>
      </c>
      <c r="J29" t="s">
        <v>30</v>
      </c>
    </row>
    <row r="30" spans="1:10" x14ac:dyDescent="0.7">
      <c r="A30" t="s">
        <v>18</v>
      </c>
      <c r="B30" t="s">
        <v>226</v>
      </c>
      <c r="D30" s="2">
        <v>5556</v>
      </c>
      <c r="E30" t="s">
        <v>221</v>
      </c>
      <c r="F30" t="s">
        <v>30</v>
      </c>
      <c r="G30" t="s">
        <v>81</v>
      </c>
      <c r="H30" t="s">
        <v>227</v>
      </c>
      <c r="I30" t="s">
        <v>221</v>
      </c>
      <c r="J30" t="s">
        <v>30</v>
      </c>
    </row>
    <row r="31" spans="1:10" x14ac:dyDescent="0.7">
      <c r="A31" t="s">
        <v>18</v>
      </c>
      <c r="B31" t="s">
        <v>228</v>
      </c>
      <c r="D31" s="2">
        <v>6592</v>
      </c>
      <c r="E31" t="s">
        <v>224</v>
      </c>
      <c r="F31" t="s">
        <v>30</v>
      </c>
      <c r="G31" t="s">
        <v>81</v>
      </c>
      <c r="H31" t="s">
        <v>229</v>
      </c>
      <c r="I31" t="s">
        <v>224</v>
      </c>
      <c r="J31" t="s">
        <v>30</v>
      </c>
    </row>
    <row r="35" spans="1:9" s="17" customFormat="1" x14ac:dyDescent="0.7">
      <c r="A35" s="17" t="s">
        <v>412</v>
      </c>
      <c r="B35" s="17" t="s">
        <v>403</v>
      </c>
      <c r="C35" s="17" t="s">
        <v>86</v>
      </c>
      <c r="E35" s="17" t="s">
        <v>402</v>
      </c>
      <c r="F35" s="17" t="s">
        <v>400</v>
      </c>
      <c r="G35" s="17" t="s">
        <v>401</v>
      </c>
      <c r="H35" s="17" t="s">
        <v>91</v>
      </c>
      <c r="I35" s="17" t="s">
        <v>148</v>
      </c>
    </row>
    <row r="36" spans="1:9" s="17" customFormat="1" x14ac:dyDescent="0.7">
      <c r="A36" s="17" t="s">
        <v>412</v>
      </c>
      <c r="B36" s="17" t="s">
        <v>405</v>
      </c>
      <c r="C36" s="17" t="s">
        <v>86</v>
      </c>
      <c r="E36" s="17" t="s">
        <v>404</v>
      </c>
      <c r="F36" s="17" t="s">
        <v>400</v>
      </c>
      <c r="G36" s="17" t="s">
        <v>401</v>
      </c>
      <c r="H36" s="17" t="s">
        <v>413</v>
      </c>
      <c r="I36" s="17" t="s">
        <v>130</v>
      </c>
    </row>
    <row r="37" spans="1:9" s="17" customFormat="1" x14ac:dyDescent="0.7">
      <c r="A37" s="17" t="s">
        <v>412</v>
      </c>
      <c r="B37" s="17" t="s">
        <v>406</v>
      </c>
      <c r="C37" s="17" t="s">
        <v>86</v>
      </c>
      <c r="E37" s="17" t="s">
        <v>407</v>
      </c>
      <c r="F37" s="17" t="s">
        <v>400</v>
      </c>
      <c r="G37" s="17" t="s">
        <v>401</v>
      </c>
      <c r="H37" s="17" t="s">
        <v>414</v>
      </c>
      <c r="I37" s="17" t="s">
        <v>130</v>
      </c>
    </row>
    <row r="38" spans="1:9" s="17" customFormat="1" x14ac:dyDescent="0.7">
      <c r="A38" s="17" t="s">
        <v>412</v>
      </c>
      <c r="B38" s="17" t="s">
        <v>409</v>
      </c>
      <c r="C38" s="17" t="s">
        <v>408</v>
      </c>
      <c r="E38" s="17" t="s">
        <v>402</v>
      </c>
      <c r="F38" s="17" t="s">
        <v>400</v>
      </c>
      <c r="G38" s="17" t="s">
        <v>401</v>
      </c>
      <c r="H38" s="17" t="s">
        <v>91</v>
      </c>
      <c r="I38" s="17" t="s">
        <v>148</v>
      </c>
    </row>
    <row r="39" spans="1:9" s="17" customFormat="1" x14ac:dyDescent="0.7">
      <c r="A39" s="17" t="s">
        <v>412</v>
      </c>
      <c r="B39" s="17" t="s">
        <v>410</v>
      </c>
      <c r="C39" s="17" t="s">
        <v>408</v>
      </c>
      <c r="E39" s="17" t="s">
        <v>407</v>
      </c>
      <c r="F39" s="17" t="s">
        <v>400</v>
      </c>
      <c r="G39" s="17" t="s">
        <v>401</v>
      </c>
      <c r="H39" s="17" t="s">
        <v>414</v>
      </c>
      <c r="I39" s="17" t="s">
        <v>130</v>
      </c>
    </row>
    <row r="40" spans="1:9" s="17" customFormat="1" x14ac:dyDescent="0.7">
      <c r="A40" s="17" t="s">
        <v>412</v>
      </c>
      <c r="B40" s="17" t="s">
        <v>411</v>
      </c>
      <c r="C40" s="17" t="s">
        <v>408</v>
      </c>
      <c r="E40" s="17" t="s">
        <v>404</v>
      </c>
      <c r="F40" s="17" t="s">
        <v>400</v>
      </c>
      <c r="G40" s="17" t="s">
        <v>401</v>
      </c>
      <c r="H40" s="17" t="s">
        <v>413</v>
      </c>
      <c r="I40" s="17" t="s">
        <v>130</v>
      </c>
    </row>
  </sheetData>
  <autoFilter ref="A1:J1" xr:uid="{1D8F5622-5D4D-4B75-8595-814F8697562F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ABE92-DC46-4560-BBDD-E9408D7FB270}">
  <sheetPr codeName="Sheet7"/>
  <dimension ref="A1:J16"/>
  <sheetViews>
    <sheetView workbookViewId="0">
      <pane ySplit="1" topLeftCell="A2" activePane="bottomLeft" state="frozen"/>
      <selection pane="bottomLeft" activeCell="B16" sqref="B16"/>
    </sheetView>
  </sheetViews>
  <sheetFormatPr defaultRowHeight="16.2" x14ac:dyDescent="0.7"/>
  <cols>
    <col min="1" max="1" width="17.5" customWidth="1"/>
    <col min="2" max="3" width="12.25" customWidth="1"/>
    <col min="4" max="4" width="14.5" customWidth="1"/>
    <col min="5" max="5" width="32.75" customWidth="1"/>
    <col min="6" max="6" width="28.84765625" customWidth="1"/>
    <col min="7" max="7" width="18" customWidth="1"/>
    <col min="8" max="8" width="14.59765625" customWidth="1"/>
    <col min="9" max="9" width="25.75" customWidth="1"/>
    <col min="10" max="10" width="17.09765625" customWidth="1"/>
    <col min="11" max="11" width="15.75" customWidth="1"/>
  </cols>
  <sheetData>
    <row r="1" spans="1:10" s="4" customFormat="1" x14ac:dyDescent="0.7">
      <c r="A1" s="4" t="s">
        <v>1</v>
      </c>
      <c r="B1" s="4" t="s">
        <v>2</v>
      </c>
      <c r="C1" s="4" t="s">
        <v>28</v>
      </c>
      <c r="D1" s="4" t="s">
        <v>4</v>
      </c>
      <c r="E1" s="4" t="s">
        <v>5</v>
      </c>
      <c r="F1" s="4" t="s">
        <v>6</v>
      </c>
      <c r="G1" s="4" t="s">
        <v>184</v>
      </c>
      <c r="H1" s="4" t="s">
        <v>8</v>
      </c>
      <c r="I1" s="4" t="s">
        <v>5</v>
      </c>
      <c r="J1" s="4" t="s">
        <v>6</v>
      </c>
    </row>
    <row r="2" spans="1:10" x14ac:dyDescent="0.7">
      <c r="A2" t="s">
        <v>19</v>
      </c>
      <c r="B2" t="s">
        <v>230</v>
      </c>
      <c r="D2" s="2">
        <v>5954</v>
      </c>
      <c r="E2" t="s">
        <v>231</v>
      </c>
      <c r="F2" t="s">
        <v>30</v>
      </c>
      <c r="G2" t="s">
        <v>84</v>
      </c>
      <c r="H2" t="s">
        <v>77</v>
      </c>
      <c r="I2" t="s">
        <v>144</v>
      </c>
      <c r="J2" t="s">
        <v>33</v>
      </c>
    </row>
    <row r="3" spans="1:10" x14ac:dyDescent="0.7">
      <c r="A3" t="s">
        <v>19</v>
      </c>
      <c r="B3" t="s">
        <v>232</v>
      </c>
      <c r="D3" s="2">
        <v>9299</v>
      </c>
      <c r="E3" t="s">
        <v>189</v>
      </c>
      <c r="F3" t="s">
        <v>30</v>
      </c>
      <c r="G3" t="s">
        <v>84</v>
      </c>
      <c r="H3" t="s">
        <v>58</v>
      </c>
      <c r="I3" t="s">
        <v>130</v>
      </c>
      <c r="J3" t="s">
        <v>33</v>
      </c>
    </row>
    <row r="4" spans="1:10" x14ac:dyDescent="0.7">
      <c r="A4" t="s">
        <v>19</v>
      </c>
      <c r="B4" t="s">
        <v>233</v>
      </c>
      <c r="D4" s="2">
        <v>9447</v>
      </c>
      <c r="E4" t="s">
        <v>234</v>
      </c>
      <c r="F4" t="s">
        <v>30</v>
      </c>
      <c r="G4" t="s">
        <v>84</v>
      </c>
      <c r="H4" t="s">
        <v>58</v>
      </c>
      <c r="I4" t="s">
        <v>130</v>
      </c>
      <c r="J4" t="s">
        <v>33</v>
      </c>
    </row>
    <row r="5" spans="1:10" x14ac:dyDescent="0.7">
      <c r="A5" t="s">
        <v>19</v>
      </c>
      <c r="B5" t="s">
        <v>235</v>
      </c>
      <c r="D5" s="2">
        <v>2366</v>
      </c>
      <c r="E5" t="s">
        <v>221</v>
      </c>
      <c r="F5" t="s">
        <v>30</v>
      </c>
      <c r="G5" t="s">
        <v>80</v>
      </c>
      <c r="H5" t="s">
        <v>36</v>
      </c>
      <c r="I5" t="s">
        <v>221</v>
      </c>
      <c r="J5" t="s">
        <v>30</v>
      </c>
    </row>
    <row r="6" spans="1:10" x14ac:dyDescent="0.7">
      <c r="A6" t="s">
        <v>19</v>
      </c>
      <c r="B6" t="s">
        <v>236</v>
      </c>
      <c r="D6" s="2">
        <v>2366</v>
      </c>
      <c r="E6" t="s">
        <v>221</v>
      </c>
      <c r="F6" t="s">
        <v>30</v>
      </c>
      <c r="G6" t="s">
        <v>80</v>
      </c>
      <c r="H6" t="s">
        <v>39</v>
      </c>
      <c r="I6" t="s">
        <v>221</v>
      </c>
      <c r="J6" t="s">
        <v>30</v>
      </c>
    </row>
    <row r="7" spans="1:10" x14ac:dyDescent="0.7">
      <c r="A7" t="s">
        <v>19</v>
      </c>
      <c r="B7" t="s">
        <v>237</v>
      </c>
      <c r="D7" s="2">
        <v>4017</v>
      </c>
      <c r="E7" t="s">
        <v>224</v>
      </c>
      <c r="F7" t="s">
        <v>30</v>
      </c>
      <c r="G7" t="s">
        <v>80</v>
      </c>
      <c r="H7" t="s">
        <v>42</v>
      </c>
      <c r="I7" t="s">
        <v>224</v>
      </c>
      <c r="J7" t="s">
        <v>30</v>
      </c>
    </row>
    <row r="8" spans="1:10" x14ac:dyDescent="0.7">
      <c r="A8" t="s">
        <v>19</v>
      </c>
      <c r="B8" t="s">
        <v>238</v>
      </c>
      <c r="D8" s="2">
        <v>4017</v>
      </c>
      <c r="E8" t="s">
        <v>224</v>
      </c>
      <c r="F8" t="s">
        <v>30</v>
      </c>
      <c r="G8" t="s">
        <v>80</v>
      </c>
      <c r="H8" t="s">
        <v>45</v>
      </c>
      <c r="I8" t="s">
        <v>224</v>
      </c>
      <c r="J8" t="s">
        <v>30</v>
      </c>
    </row>
    <row r="9" spans="1:10" x14ac:dyDescent="0.7">
      <c r="A9" t="s">
        <v>78</v>
      </c>
    </row>
    <row r="10" spans="1:10" x14ac:dyDescent="0.7">
      <c r="A10" t="s">
        <v>78</v>
      </c>
    </row>
    <row r="11" spans="1:10" s="17" customFormat="1" x14ac:dyDescent="0.7">
      <c r="A11" s="17" t="s">
        <v>19</v>
      </c>
      <c r="B11" s="17" t="s">
        <v>415</v>
      </c>
      <c r="C11" s="17" t="s">
        <v>86</v>
      </c>
      <c r="E11" s="17" t="s">
        <v>418</v>
      </c>
      <c r="F11" s="17" t="s">
        <v>419</v>
      </c>
      <c r="G11" s="17" t="s">
        <v>80</v>
      </c>
      <c r="H11" s="17" t="s">
        <v>77</v>
      </c>
      <c r="I11" s="17" t="s">
        <v>144</v>
      </c>
      <c r="J11" s="17" t="s">
        <v>33</v>
      </c>
    </row>
    <row r="12" spans="1:10" s="17" customFormat="1" x14ac:dyDescent="0.7">
      <c r="A12" s="17" t="s">
        <v>19</v>
      </c>
      <c r="B12" s="17" t="s">
        <v>416</v>
      </c>
      <c r="C12" s="17" t="s">
        <v>86</v>
      </c>
      <c r="E12" s="17" t="s">
        <v>421</v>
      </c>
      <c r="F12" s="17" t="s">
        <v>420</v>
      </c>
      <c r="G12" s="17" t="s">
        <v>80</v>
      </c>
      <c r="H12" s="17" t="s">
        <v>77</v>
      </c>
      <c r="I12" s="17" t="s">
        <v>144</v>
      </c>
      <c r="J12" s="17" t="s">
        <v>33</v>
      </c>
    </row>
    <row r="13" spans="1:10" s="17" customFormat="1" x14ac:dyDescent="0.7">
      <c r="A13" s="17" t="s">
        <v>19</v>
      </c>
      <c r="B13" s="17" t="s">
        <v>417</v>
      </c>
      <c r="C13" s="17" t="s">
        <v>86</v>
      </c>
      <c r="E13" s="17" t="s">
        <v>422</v>
      </c>
      <c r="F13" s="17" t="s">
        <v>420</v>
      </c>
      <c r="G13" s="17" t="s">
        <v>80</v>
      </c>
      <c r="H13" s="17" t="s">
        <v>77</v>
      </c>
      <c r="I13" s="17" t="s">
        <v>144</v>
      </c>
      <c r="J13" s="17" t="s">
        <v>33</v>
      </c>
    </row>
    <row r="14" spans="1:10" s="17" customFormat="1" x14ac:dyDescent="0.7">
      <c r="A14" s="17" t="s">
        <v>19</v>
      </c>
      <c r="B14" s="17" t="s">
        <v>423</v>
      </c>
      <c r="C14" s="17" t="s">
        <v>86</v>
      </c>
      <c r="E14" s="17" t="s">
        <v>422</v>
      </c>
      <c r="F14" s="17" t="s">
        <v>420</v>
      </c>
      <c r="G14" s="17" t="s">
        <v>80</v>
      </c>
      <c r="H14" s="17" t="s">
        <v>424</v>
      </c>
      <c r="I14" s="17" t="s">
        <v>144</v>
      </c>
      <c r="J14" s="17" t="s">
        <v>33</v>
      </c>
    </row>
    <row r="15" spans="1:10" s="17" customFormat="1" x14ac:dyDescent="0.7">
      <c r="A15" s="17" t="s">
        <v>19</v>
      </c>
      <c r="B15" s="17" t="s">
        <v>425</v>
      </c>
      <c r="C15" s="17" t="s">
        <v>86</v>
      </c>
      <c r="D15" s="19"/>
      <c r="E15" s="17" t="s">
        <v>231</v>
      </c>
      <c r="F15" s="17" t="s">
        <v>419</v>
      </c>
      <c r="G15" s="17" t="s">
        <v>80</v>
      </c>
      <c r="H15" s="17" t="s">
        <v>424</v>
      </c>
      <c r="I15" s="17" t="s">
        <v>144</v>
      </c>
      <c r="J15" s="17" t="s">
        <v>33</v>
      </c>
    </row>
    <row r="16" spans="1:10" s="17" customFormat="1" x14ac:dyDescent="0.7">
      <c r="A16" s="17" t="s">
        <v>19</v>
      </c>
      <c r="B16" s="17" t="s">
        <v>426</v>
      </c>
      <c r="C16" s="17" t="s">
        <v>86</v>
      </c>
      <c r="E16" s="17" t="s">
        <v>418</v>
      </c>
      <c r="F16" s="17" t="s">
        <v>419</v>
      </c>
      <c r="G16" s="17" t="s">
        <v>80</v>
      </c>
      <c r="H16" s="17" t="s">
        <v>424</v>
      </c>
      <c r="I16" s="17" t="s">
        <v>144</v>
      </c>
      <c r="J16" s="17" t="s">
        <v>33</v>
      </c>
    </row>
  </sheetData>
  <autoFilter ref="A1:J1" xr:uid="{5031E206-E2A1-46A8-A837-BB5DB2FF5286}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93C0-0100-43C1-A644-6431B1A41CC3}">
  <sheetPr codeName="Sheet8"/>
  <dimension ref="A1:J9"/>
  <sheetViews>
    <sheetView workbookViewId="0">
      <pane ySplit="1" topLeftCell="A2" activePane="bottomLeft" state="frozen"/>
      <selection pane="bottomLeft" activeCell="H10" sqref="H10"/>
    </sheetView>
  </sheetViews>
  <sheetFormatPr defaultRowHeight="16.2" x14ac:dyDescent="0.7"/>
  <cols>
    <col min="1" max="1" width="14.09765625" customWidth="1"/>
    <col min="2" max="3" width="12.75" customWidth="1"/>
    <col min="4" max="4" width="10.75" customWidth="1"/>
    <col min="5" max="5" width="30" customWidth="1"/>
    <col min="6" max="6" width="13.75" customWidth="1"/>
    <col min="7" max="7" width="15.75" customWidth="1"/>
    <col min="8" max="8" width="14.59765625" customWidth="1"/>
    <col min="9" max="9" width="39.09765625" customWidth="1"/>
    <col min="10" max="10" width="14.25" customWidth="1"/>
  </cols>
  <sheetData>
    <row r="1" spans="1:10" s="4" customFormat="1" ht="15.75" customHeight="1" x14ac:dyDescent="0.7">
      <c r="A1" s="4" t="s">
        <v>1</v>
      </c>
      <c r="B1" s="4" t="s">
        <v>2</v>
      </c>
      <c r="C1" s="4" t="s">
        <v>28</v>
      </c>
      <c r="D1" s="4" t="s">
        <v>4</v>
      </c>
      <c r="E1" s="4" t="s">
        <v>5</v>
      </c>
      <c r="F1" s="4" t="s">
        <v>6</v>
      </c>
      <c r="G1" s="4" t="s">
        <v>184</v>
      </c>
      <c r="H1" s="4" t="s">
        <v>8</v>
      </c>
      <c r="I1" s="4" t="s">
        <v>5</v>
      </c>
      <c r="J1" s="4" t="s">
        <v>6</v>
      </c>
    </row>
    <row r="2" spans="1:10" x14ac:dyDescent="0.7">
      <c r="A2" t="s">
        <v>20</v>
      </c>
      <c r="B2" t="s">
        <v>239</v>
      </c>
      <c r="D2" s="2">
        <v>12093</v>
      </c>
      <c r="E2" t="s">
        <v>240</v>
      </c>
      <c r="F2" t="s">
        <v>241</v>
      </c>
      <c r="G2" t="s">
        <v>81</v>
      </c>
      <c r="H2" t="s">
        <v>153</v>
      </c>
      <c r="I2" t="s">
        <v>242</v>
      </c>
      <c r="J2" t="s">
        <v>241</v>
      </c>
    </row>
    <row r="3" spans="1:10" x14ac:dyDescent="0.7">
      <c r="A3" t="s">
        <v>20</v>
      </c>
      <c r="B3" t="s">
        <v>243</v>
      </c>
      <c r="D3" s="2">
        <v>9805</v>
      </c>
      <c r="E3" t="s">
        <v>244</v>
      </c>
      <c r="F3" t="s">
        <v>241</v>
      </c>
      <c r="G3" t="s">
        <v>80</v>
      </c>
      <c r="H3" t="s">
        <v>153</v>
      </c>
      <c r="I3" t="s">
        <v>242</v>
      </c>
      <c r="J3" t="s">
        <v>241</v>
      </c>
    </row>
    <row r="4" spans="1:10" x14ac:dyDescent="0.7">
      <c r="A4" t="s">
        <v>20</v>
      </c>
      <c r="B4" t="s">
        <v>245</v>
      </c>
      <c r="D4" s="2">
        <v>13317</v>
      </c>
      <c r="E4" t="s">
        <v>244</v>
      </c>
      <c r="F4" t="s">
        <v>241</v>
      </c>
      <c r="G4" t="s">
        <v>81</v>
      </c>
      <c r="H4" t="s">
        <v>153</v>
      </c>
      <c r="I4" t="s">
        <v>242</v>
      </c>
      <c r="J4" t="s">
        <v>241</v>
      </c>
    </row>
    <row r="5" spans="1:10" s="11" customFormat="1" x14ac:dyDescent="0.7">
      <c r="A5" s="11" t="s">
        <v>20</v>
      </c>
      <c r="B5" s="11" t="s">
        <v>330</v>
      </c>
      <c r="D5" s="13">
        <v>17884</v>
      </c>
      <c r="E5" s="11" t="s">
        <v>338</v>
      </c>
      <c r="F5" s="11" t="s">
        <v>337</v>
      </c>
      <c r="G5" s="11" t="s">
        <v>332</v>
      </c>
      <c r="H5" s="11" t="s">
        <v>333</v>
      </c>
      <c r="I5" s="11" t="s">
        <v>338</v>
      </c>
      <c r="J5" s="11" t="s">
        <v>335</v>
      </c>
    </row>
    <row r="6" spans="1:10" s="11" customFormat="1" x14ac:dyDescent="0.7">
      <c r="A6" s="11" t="s">
        <v>20</v>
      </c>
      <c r="B6" s="11" t="s">
        <v>331</v>
      </c>
      <c r="D6" s="13">
        <v>21894</v>
      </c>
      <c r="E6" s="11" t="s">
        <v>339</v>
      </c>
      <c r="F6" s="11" t="s">
        <v>336</v>
      </c>
      <c r="G6" s="11" t="s">
        <v>332</v>
      </c>
      <c r="H6" s="11" t="s">
        <v>334</v>
      </c>
      <c r="I6" s="11" t="s">
        <v>339</v>
      </c>
      <c r="J6" s="11" t="s">
        <v>335</v>
      </c>
    </row>
    <row r="8" spans="1:10" s="17" customFormat="1" x14ac:dyDescent="0.7">
      <c r="A8" s="17" t="s">
        <v>20</v>
      </c>
      <c r="B8" s="17" t="s">
        <v>427</v>
      </c>
      <c r="C8" s="17" t="s">
        <v>86</v>
      </c>
      <c r="E8" s="17" t="s">
        <v>429</v>
      </c>
      <c r="F8" s="17" t="s">
        <v>431</v>
      </c>
      <c r="G8" s="17" t="s">
        <v>81</v>
      </c>
      <c r="H8" s="17" t="s">
        <v>433</v>
      </c>
      <c r="I8" s="17" t="s">
        <v>432</v>
      </c>
      <c r="J8" s="17" t="s">
        <v>33</v>
      </c>
    </row>
    <row r="9" spans="1:10" s="17" customFormat="1" x14ac:dyDescent="0.7">
      <c r="A9" s="17" t="s">
        <v>20</v>
      </c>
      <c r="B9" s="17" t="s">
        <v>428</v>
      </c>
      <c r="C9" s="17" t="s">
        <v>86</v>
      </c>
      <c r="E9" s="17" t="s">
        <v>430</v>
      </c>
      <c r="F9" s="17" t="s">
        <v>431</v>
      </c>
      <c r="G9" s="17" t="s">
        <v>81</v>
      </c>
      <c r="H9" s="17" t="s">
        <v>434</v>
      </c>
      <c r="I9" s="17" t="s">
        <v>430</v>
      </c>
      <c r="J9" s="17" t="s">
        <v>33</v>
      </c>
    </row>
  </sheetData>
  <autoFilter ref="A1:J1" xr:uid="{B828A9F0-992B-4D42-B64D-8BF2D6C7E654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4B424-C5ED-4CE1-B13B-6101B99AC003}">
  <sheetPr codeName="Sheet9"/>
  <dimension ref="A1:J26"/>
  <sheetViews>
    <sheetView workbookViewId="0">
      <pane ySplit="1" topLeftCell="A5" activePane="bottomLeft" state="frozen"/>
      <selection pane="bottomLeft" activeCell="D17" sqref="D17"/>
    </sheetView>
  </sheetViews>
  <sheetFormatPr defaultRowHeight="16.2" x14ac:dyDescent="0.7"/>
  <cols>
    <col min="1" max="1" width="11.59765625" customWidth="1"/>
    <col min="2" max="3" width="15.09765625" customWidth="1"/>
    <col min="4" max="4" width="9.09765625" customWidth="1"/>
    <col min="5" max="5" width="33" customWidth="1"/>
    <col min="6" max="6" width="13.5" customWidth="1"/>
    <col min="7" max="7" width="20.25" customWidth="1"/>
    <col min="8" max="8" width="40" customWidth="1"/>
    <col min="9" max="9" width="27.5" customWidth="1"/>
    <col min="10" max="10" width="19" customWidth="1"/>
  </cols>
  <sheetData>
    <row r="1" spans="1:10" s="4" customFormat="1" x14ac:dyDescent="0.7">
      <c r="A1" s="4" t="s">
        <v>1</v>
      </c>
      <c r="B1" s="4" t="s">
        <v>2</v>
      </c>
      <c r="C1" s="4" t="s">
        <v>28</v>
      </c>
      <c r="D1" s="4" t="s">
        <v>176</v>
      </c>
      <c r="E1" s="4" t="s">
        <v>5</v>
      </c>
      <c r="F1" s="4" t="s">
        <v>6</v>
      </c>
      <c r="G1" s="4" t="s">
        <v>184</v>
      </c>
      <c r="H1" s="4" t="s">
        <v>8</v>
      </c>
      <c r="I1" s="4" t="s">
        <v>5</v>
      </c>
      <c r="J1" s="4" t="s">
        <v>6</v>
      </c>
    </row>
    <row r="2" spans="1:10" x14ac:dyDescent="0.7">
      <c r="A2" t="s">
        <v>21</v>
      </c>
      <c r="B2" t="s">
        <v>246</v>
      </c>
      <c r="D2" s="2">
        <v>8853</v>
      </c>
      <c r="E2" t="s">
        <v>143</v>
      </c>
      <c r="F2" t="s">
        <v>30</v>
      </c>
      <c r="G2" t="s">
        <v>83</v>
      </c>
      <c r="H2" t="s">
        <v>247</v>
      </c>
      <c r="I2" t="s">
        <v>132</v>
      </c>
      <c r="J2" t="s">
        <v>248</v>
      </c>
    </row>
    <row r="3" spans="1:10" x14ac:dyDescent="0.7">
      <c r="A3" t="s">
        <v>21</v>
      </c>
      <c r="B3" t="s">
        <v>249</v>
      </c>
      <c r="D3" s="2">
        <v>9322</v>
      </c>
      <c r="E3" t="s">
        <v>250</v>
      </c>
      <c r="F3" t="s">
        <v>33</v>
      </c>
      <c r="G3" t="s">
        <v>83</v>
      </c>
      <c r="H3" t="s">
        <v>251</v>
      </c>
      <c r="I3" t="s">
        <v>143</v>
      </c>
      <c r="J3" t="s">
        <v>33</v>
      </c>
    </row>
    <row r="4" spans="1:10" x14ac:dyDescent="0.7">
      <c r="A4" t="s">
        <v>21</v>
      </c>
      <c r="B4" t="s">
        <v>252</v>
      </c>
      <c r="D4" s="2">
        <v>10487</v>
      </c>
      <c r="E4" t="s">
        <v>253</v>
      </c>
      <c r="F4" t="s">
        <v>33</v>
      </c>
      <c r="G4" t="s">
        <v>83</v>
      </c>
      <c r="H4" t="s">
        <v>91</v>
      </c>
      <c r="I4" t="s">
        <v>254</v>
      </c>
      <c r="J4" t="s">
        <v>33</v>
      </c>
    </row>
    <row r="5" spans="1:10" x14ac:dyDescent="0.7">
      <c r="A5" t="s">
        <v>21</v>
      </c>
      <c r="B5" t="s">
        <v>255</v>
      </c>
      <c r="D5" s="2">
        <v>11996</v>
      </c>
      <c r="E5" t="s">
        <v>256</v>
      </c>
      <c r="F5" t="s">
        <v>33</v>
      </c>
      <c r="G5" t="s">
        <v>83</v>
      </c>
      <c r="H5" t="s">
        <v>257</v>
      </c>
      <c r="I5" t="s">
        <v>258</v>
      </c>
      <c r="J5" t="s">
        <v>30</v>
      </c>
    </row>
    <row r="6" spans="1:10" x14ac:dyDescent="0.7">
      <c r="A6" t="s">
        <v>21</v>
      </c>
      <c r="B6" t="s">
        <v>259</v>
      </c>
      <c r="D6" s="2">
        <v>11996</v>
      </c>
      <c r="E6" t="s">
        <v>256</v>
      </c>
      <c r="F6" t="s">
        <v>33</v>
      </c>
      <c r="G6" t="s">
        <v>83</v>
      </c>
      <c r="H6" t="s">
        <v>58</v>
      </c>
      <c r="I6" t="s">
        <v>258</v>
      </c>
      <c r="J6" t="s">
        <v>33</v>
      </c>
    </row>
    <row r="7" spans="1:10" x14ac:dyDescent="0.7">
      <c r="A7" t="s">
        <v>21</v>
      </c>
      <c r="B7" t="s">
        <v>260</v>
      </c>
      <c r="D7" s="2">
        <v>9638</v>
      </c>
      <c r="E7" t="s">
        <v>143</v>
      </c>
      <c r="F7" t="s">
        <v>30</v>
      </c>
      <c r="G7" t="s">
        <v>83</v>
      </c>
      <c r="H7" t="s">
        <v>247</v>
      </c>
      <c r="I7" t="s">
        <v>132</v>
      </c>
      <c r="J7" t="s">
        <v>248</v>
      </c>
    </row>
    <row r="8" spans="1:10" x14ac:dyDescent="0.7">
      <c r="A8" t="s">
        <v>21</v>
      </c>
      <c r="B8" t="s">
        <v>261</v>
      </c>
      <c r="D8" s="2">
        <v>10148</v>
      </c>
      <c r="E8" t="s">
        <v>250</v>
      </c>
      <c r="F8" t="s">
        <v>33</v>
      </c>
      <c r="G8" t="s">
        <v>83</v>
      </c>
      <c r="H8" t="s">
        <v>251</v>
      </c>
      <c r="I8" t="s">
        <v>143</v>
      </c>
      <c r="J8" t="s">
        <v>33</v>
      </c>
    </row>
    <row r="9" spans="1:10" x14ac:dyDescent="0.7">
      <c r="A9" t="s">
        <v>21</v>
      </c>
      <c r="B9" t="s">
        <v>262</v>
      </c>
      <c r="D9" s="2">
        <v>11416</v>
      </c>
      <c r="E9" t="s">
        <v>253</v>
      </c>
      <c r="F9" t="s">
        <v>33</v>
      </c>
      <c r="G9" t="s">
        <v>83</v>
      </c>
      <c r="H9" t="s">
        <v>91</v>
      </c>
      <c r="I9" t="s">
        <v>254</v>
      </c>
      <c r="J9" t="s">
        <v>33</v>
      </c>
    </row>
    <row r="10" spans="1:10" x14ac:dyDescent="0.7">
      <c r="A10" t="s">
        <v>21</v>
      </c>
      <c r="B10" t="s">
        <v>263</v>
      </c>
      <c r="D10" s="2">
        <v>12679</v>
      </c>
      <c r="E10" t="s">
        <v>256</v>
      </c>
      <c r="F10" t="s">
        <v>33</v>
      </c>
      <c r="G10" t="s">
        <v>83</v>
      </c>
      <c r="H10" t="s">
        <v>58</v>
      </c>
      <c r="I10" t="s">
        <v>258</v>
      </c>
      <c r="J10" t="s">
        <v>33</v>
      </c>
    </row>
    <row r="11" spans="1:10" x14ac:dyDescent="0.7">
      <c r="A11" t="s">
        <v>21</v>
      </c>
      <c r="B11" t="s">
        <v>264</v>
      </c>
      <c r="D11" s="2">
        <v>12679</v>
      </c>
      <c r="E11" t="s">
        <v>256</v>
      </c>
      <c r="F11" t="s">
        <v>33</v>
      </c>
      <c r="G11" t="s">
        <v>83</v>
      </c>
      <c r="H11" t="s">
        <v>257</v>
      </c>
      <c r="I11" t="s">
        <v>258</v>
      </c>
      <c r="J11" t="s">
        <v>30</v>
      </c>
    </row>
    <row r="12" spans="1:10" x14ac:dyDescent="0.7">
      <c r="A12" t="s">
        <v>21</v>
      </c>
      <c r="B12" t="s">
        <v>265</v>
      </c>
      <c r="D12" s="2">
        <v>10667</v>
      </c>
      <c r="E12" t="s">
        <v>143</v>
      </c>
      <c r="F12" t="s">
        <v>30</v>
      </c>
      <c r="G12" t="s">
        <v>81</v>
      </c>
      <c r="H12" t="s">
        <v>247</v>
      </c>
      <c r="I12" t="s">
        <v>132</v>
      </c>
      <c r="J12" t="s">
        <v>248</v>
      </c>
    </row>
    <row r="13" spans="1:10" x14ac:dyDescent="0.7">
      <c r="A13" t="s">
        <v>21</v>
      </c>
      <c r="B13" t="s">
        <v>266</v>
      </c>
      <c r="D13" s="2">
        <v>11229</v>
      </c>
      <c r="E13" t="s">
        <v>250</v>
      </c>
      <c r="F13" t="s">
        <v>33</v>
      </c>
      <c r="G13" t="s">
        <v>81</v>
      </c>
      <c r="H13" t="s">
        <v>267</v>
      </c>
      <c r="I13" t="s">
        <v>143</v>
      </c>
      <c r="J13" t="s">
        <v>33</v>
      </c>
    </row>
    <row r="14" spans="1:10" x14ac:dyDescent="0.7">
      <c r="A14" t="s">
        <v>21</v>
      </c>
      <c r="B14" t="s">
        <v>268</v>
      </c>
      <c r="D14" s="2">
        <v>12628</v>
      </c>
      <c r="E14" t="s">
        <v>253</v>
      </c>
      <c r="F14" t="s">
        <v>33</v>
      </c>
      <c r="G14" t="s">
        <v>81</v>
      </c>
      <c r="H14" t="s">
        <v>95</v>
      </c>
      <c r="I14" t="s">
        <v>258</v>
      </c>
      <c r="J14" t="s">
        <v>33</v>
      </c>
    </row>
    <row r="15" spans="1:10" x14ac:dyDescent="0.7">
      <c r="A15" t="s">
        <v>21</v>
      </c>
      <c r="B15" t="s">
        <v>269</v>
      </c>
      <c r="D15" s="2">
        <v>14034</v>
      </c>
      <c r="E15" t="s">
        <v>256</v>
      </c>
      <c r="F15" t="s">
        <v>33</v>
      </c>
      <c r="G15" t="s">
        <v>81</v>
      </c>
      <c r="H15" t="s">
        <v>95</v>
      </c>
      <c r="I15" t="s">
        <v>258</v>
      </c>
      <c r="J15" t="s">
        <v>33</v>
      </c>
    </row>
    <row r="16" spans="1:10" x14ac:dyDescent="0.7">
      <c r="A16" t="s">
        <v>21</v>
      </c>
      <c r="B16" t="s">
        <v>26</v>
      </c>
      <c r="D16" s="2">
        <v>14034</v>
      </c>
      <c r="E16" t="s">
        <v>256</v>
      </c>
      <c r="F16" t="s">
        <v>33</v>
      </c>
      <c r="G16" t="s">
        <v>81</v>
      </c>
      <c r="H16" t="s">
        <v>95</v>
      </c>
      <c r="I16" t="s">
        <v>258</v>
      </c>
      <c r="J16" t="s">
        <v>33</v>
      </c>
    </row>
    <row r="17" spans="1:2" x14ac:dyDescent="0.7">
      <c r="B17" s="11"/>
    </row>
    <row r="25" spans="1:2" x14ac:dyDescent="0.7">
      <c r="A25" t="s">
        <v>270</v>
      </c>
    </row>
    <row r="26" spans="1:2" x14ac:dyDescent="0.7">
      <c r="A26" t="s">
        <v>271</v>
      </c>
    </row>
  </sheetData>
  <autoFilter ref="A1:J1" xr:uid="{0668FCE5-7A59-4A84-83E7-E02C0B6AA3D8}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c91ce57-933d-463a-a6c5-03aa0e36a04b">
      <Terms xmlns="http://schemas.microsoft.com/office/infopath/2007/PartnerControls"/>
    </lcf76f155ced4ddcb4097134ff3c332f>
    <TaxCatchAll xmlns="525f2f0f-81e2-4848-a3d7-f1c82b101bc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0009645D8BAE4B87CF4DE4C660127A" ma:contentTypeVersion="18" ma:contentTypeDescription="Create a new document." ma:contentTypeScope="" ma:versionID="4fd2f9c2b9519962d470026303929a69">
  <xsd:schema xmlns:xsd="http://www.w3.org/2001/XMLSchema" xmlns:xs="http://www.w3.org/2001/XMLSchema" xmlns:p="http://schemas.microsoft.com/office/2006/metadata/properties" xmlns:ns1="http://schemas.microsoft.com/sharepoint/v3" xmlns:ns2="bc91ce57-933d-463a-a6c5-03aa0e36a04b" xmlns:ns3="525f2f0f-81e2-4848-a3d7-f1c82b101bc5" targetNamespace="http://schemas.microsoft.com/office/2006/metadata/properties" ma:root="true" ma:fieldsID="84d0593b379c549b9a09f144d569283a" ns1:_="" ns2:_="" ns3:_="">
    <xsd:import namespace="http://schemas.microsoft.com/sharepoint/v3"/>
    <xsd:import namespace="bc91ce57-933d-463a-a6c5-03aa0e36a04b"/>
    <xsd:import namespace="525f2f0f-81e2-4848-a3d7-f1c82b101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1ce57-933d-463a-a6c5-03aa0e36a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3bc8195-5181-440b-a420-d46f6741fb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f2f0f-81e2-4848-a3d7-f1c82b101b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6245528-1e6b-4edc-ba80-b7788b9c409a}" ma:internalName="TaxCatchAll" ma:showField="CatchAllData" ma:web="525f2f0f-81e2-4848-a3d7-f1c82b101b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K F E C V x D x G L 2 j A A A A 9 g A A A B I A H A B D b 2 5 m a W c v U G F j a 2 F n Z S 5 4 b W w g o h g A K K A U A A A A A A A A A A A A A A A A A A A A A A A A A A A A h Y + 9 D o I w H M R f h X S n X y 6 E / C m D q y Q m R O P a l A q N U A w t l n d z 8 J F 8 B T G K u j n e 3 e + S u / v 1 B v n U t d F F D 8 7 0 N k M M U x R p q / r K 2 D p D o z / G C c o F b K U 6 y V p H M 2 x d O j m T o c b 7 c 0 p I C A G H F e 6 H m n B K G T k U m 1 I 1 u p O x s c 5 L q z T 6 t K r / L S R g / x o j O G Y s w Z x y T I E s J h T G f g E + 7 3 2 m P y a s x 9 a P g x b a x r s S y C K B v D + I B 1 B L A w Q U A A I A C A A o U Q J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F E C V y i K R 7 g O A A A A E Q A A A B M A H A B G b 3 J t d W x h c y 9 T Z W N 0 a W 9 u M S 5 t I K I Y A C i g F A A A A A A A A A A A A A A A A A A A A A A A A A A A A C t O T S 7 J z M 9 T C I b Q h t Y A U E s B A i 0 A F A A C A A g A K F E C V x D x G L 2 j A A A A 9 g A A A B I A A A A A A A A A A A A A A A A A A A A A A E N v b m Z p Z y 9 Q Y W N r Y W d l L n h t b F B L A Q I t A B Q A A g A I A C h R A l c P y u m r p A A A A O k A A A A T A A A A A A A A A A A A A A A A A O 8 A A A B b Q 2 9 u d G V u d F 9 U e X B l c 1 0 u e G 1 s U E s B A i 0 A F A A C A A g A K F E C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N r Y F B t 8 U X V G q r U 9 C 8 y 2 o D 4 A A A A A A g A A A A A A A 2 Y A A M A A A A A Q A A A A / 5 8 X K H u e R F X D R i Q Z J B S D 8 A A A A A A E g A A A o A A A A B A A A A A L C E A u u H L L a 9 3 L K 8 8 m d 5 4 A U A A A A D 6 H D P Y H S 3 H j 6 f m x 1 i Q f L s 9 1 E 5 3 O 4 T I O C S 3 e v n L Q H 7 L z w b m k Q 0 J S y I A Y + 3 k 9 D 1 L 0 G s k B s / 9 9 R o l g x m U L U x C t 8 b / s z e r L W k Z E t t o K 5 K K G I a U Z F A A A A C a u R C N R a 0 c C c e l d e N I / w q G n + d 8 f < / D a t a M a s h u p > 
</file>

<file path=customXml/itemProps1.xml><?xml version="1.0" encoding="utf-8"?>
<ds:datastoreItem xmlns:ds="http://schemas.openxmlformats.org/officeDocument/2006/customXml" ds:itemID="{1C4BF28D-5EED-4FD6-8D9B-D6B5CBA9889A}">
  <ds:schemaRefs>
    <ds:schemaRef ds:uri="http://purl.org/dc/dcmitype/"/>
    <ds:schemaRef ds:uri="http://purl.org/dc/elements/1.1/"/>
    <ds:schemaRef ds:uri="http://schemas.microsoft.com/sharepoint/v3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25f2f0f-81e2-4848-a3d7-f1c82b101bc5"/>
    <ds:schemaRef ds:uri="bc91ce57-933d-463a-a6c5-03aa0e36a04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1C5CAAF-E012-4E99-BDF1-C9C618BB9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91ce57-933d-463a-a6c5-03aa0e36a04b"/>
    <ds:schemaRef ds:uri="525f2f0f-81e2-4848-a3d7-f1c82b101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FD1F35-9E1D-4BF6-B3F4-4B7A566D7C7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F66FDCD-07D9-4F3D-BE06-CDE5E1D4128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All Data</vt:lpstr>
      <vt:lpstr>Alto-Shaam</vt:lpstr>
      <vt:lpstr>Carter Hoffman</vt:lpstr>
      <vt:lpstr>Cres Cor</vt:lpstr>
      <vt:lpstr>Delfield</vt:lpstr>
      <vt:lpstr>FWE</vt:lpstr>
      <vt:lpstr>Hatco</vt:lpstr>
      <vt:lpstr>Henny Penny</vt:lpstr>
      <vt:lpstr>Metro</vt:lpstr>
      <vt:lpstr>Traulsen</vt:lpstr>
      <vt:lpstr>Vulcan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Ford</dc:creator>
  <cp:keywords/>
  <dc:description/>
  <cp:lastModifiedBy>Holly Wholahan</cp:lastModifiedBy>
  <cp:revision/>
  <cp:lastPrinted>2023-03-30T11:52:48Z</cp:lastPrinted>
  <dcterms:created xsi:type="dcterms:W3CDTF">2020-05-05T14:09:52Z</dcterms:created>
  <dcterms:modified xsi:type="dcterms:W3CDTF">2023-08-02T14:12:54Z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0x010100250009645D8BAE4B87CF4DE4C660127A</vt:lpwstr>
  </property>
</Properties>
</file>